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uflorida.sharepoint.com/teams/UFForages-WallausTeam/Shared Documents/Ongoing projects (Extension)/Cool Season Variety Trials/2023-24 Variety Testing Cool season/"/>
    </mc:Choice>
  </mc:AlternateContent>
  <xr:revisionPtr revIDLastSave="651" documentId="8_{AA2EDCE8-2C9F-AB42-A0F8-B0612DB9D63F}" xr6:coauthVersionLast="47" xr6:coauthVersionMax="47" xr10:uidLastSave="{66AB8F59-C3A5-4847-89D8-06FE8E6EE9BB}"/>
  <bookViews>
    <workbookView xWindow="-120" yWindow="-120" windowWidth="38640" windowHeight="21240" xr2:uid="{83EA4EE8-14C3-E24A-AF52-10AAD66C7DBF}"/>
  </bookViews>
  <sheets>
    <sheet name="Multicut trial" sheetId="1" r:id="rId1"/>
    <sheet name="Single cut trial" sheetId="2" r:id="rId2"/>
    <sheet name="Disease nurse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K31" i="1" l="1"/>
</calcChain>
</file>

<file path=xl/sharedStrings.xml><?xml version="1.0" encoding="utf-8"?>
<sst xmlns="http://schemas.openxmlformats.org/spreadsheetml/2006/main" count="784" uniqueCount="167">
  <si>
    <t>University of Florida/Institute of Food and Agricultural Sciences</t>
  </si>
  <si>
    <t>Results from the 2023-2024 Cool-season forage variety trial (multi cut)</t>
  </si>
  <si>
    <t>Marcelo Wallau, Maria Elena Mailhos, Cheryl Mackowiak and Diwakar Vyas</t>
  </si>
  <si>
    <t>Table 1. Annual ryegass varieties yield by harvest and Total yield</t>
  </si>
  <si>
    <t>Variety</t>
  </si>
  <si>
    <t>Company</t>
  </si>
  <si>
    <r>
      <t>Harvest 1</t>
    </r>
    <r>
      <rPr>
        <b/>
        <vertAlign val="superscript"/>
        <sz val="12"/>
        <color theme="1"/>
        <rFont val="Aptos Display"/>
        <family val="2"/>
        <scheme val="major"/>
      </rPr>
      <t>1,2</t>
    </r>
  </si>
  <si>
    <t>Harvest 2</t>
  </si>
  <si>
    <t>Harvest 3</t>
  </si>
  <si>
    <t>Harvest 4</t>
  </si>
  <si>
    <t>Total Yield</t>
  </si>
  <si>
    <t>---------------------------------------------------- lb DM/ac -----------------------------------------------------</t>
  </si>
  <si>
    <t>Gulf</t>
  </si>
  <si>
    <t>c</t>
  </si>
  <si>
    <t>b</t>
  </si>
  <si>
    <t>a</t>
  </si>
  <si>
    <t>Lonestar</t>
  </si>
  <si>
    <t>GO Seeds</t>
  </si>
  <si>
    <t>d</t>
  </si>
  <si>
    <t>More</t>
  </si>
  <si>
    <t>ab</t>
  </si>
  <si>
    <t>Tetrastar</t>
  </si>
  <si>
    <t>bc</t>
  </si>
  <si>
    <t>RANAHAN</t>
  </si>
  <si>
    <t>Mountain View</t>
  </si>
  <si>
    <t>Earlyploid</t>
  </si>
  <si>
    <t>Ragan and Massey</t>
  </si>
  <si>
    <t>Prine</t>
  </si>
  <si>
    <t>Ed</t>
  </si>
  <si>
    <t>Smith Seeds</t>
  </si>
  <si>
    <t>FrostProof</t>
  </si>
  <si>
    <t>SELWD19-12</t>
  </si>
  <si>
    <t>SELWDMACK</t>
  </si>
  <si>
    <t>Verdure</t>
  </si>
  <si>
    <t>FL4XLATE</t>
  </si>
  <si>
    <t>UF</t>
  </si>
  <si>
    <t>FLPR2XGRB</t>
  </si>
  <si>
    <t>FLSME</t>
  </si>
  <si>
    <t>Jackson</t>
  </si>
  <si>
    <t>Wax</t>
  </si>
  <si>
    <t>ME-4</t>
  </si>
  <si>
    <t>ME-94</t>
  </si>
  <si>
    <t>Nelson</t>
  </si>
  <si>
    <t>WAX Marshal</t>
  </si>
  <si>
    <t>WMWL</t>
  </si>
  <si>
    <t>WMWL-2</t>
  </si>
  <si>
    <t>Mean</t>
  </si>
  <si>
    <t>SE</t>
  </si>
  <si>
    <r>
      <rPr>
        <i/>
        <vertAlign val="superscript"/>
        <sz val="11"/>
        <color theme="1"/>
        <rFont val="Aptos Display"/>
        <family val="2"/>
        <scheme val="major"/>
      </rPr>
      <t>1</t>
    </r>
    <r>
      <rPr>
        <i/>
        <sz val="11"/>
        <color theme="1"/>
        <rFont val="Aptos Display"/>
        <family val="2"/>
        <scheme val="major"/>
      </rPr>
      <t xml:space="preserve"> Numbers in bold meaning top performing variety within harvest date (statistically differ at P = 0.05 from the overall mean)</t>
    </r>
  </si>
  <si>
    <r>
      <rPr>
        <i/>
        <vertAlign val="superscript"/>
        <sz val="11"/>
        <color theme="1"/>
        <rFont val="Aptos Display"/>
        <family val="2"/>
        <scheme val="major"/>
      </rPr>
      <t>2</t>
    </r>
    <r>
      <rPr>
        <i/>
        <sz val="11"/>
        <color theme="1"/>
        <rFont val="Aptos Display"/>
        <family val="2"/>
        <scheme val="major"/>
      </rPr>
      <t xml:space="preserve"> Different letters meaning statistical differences for each variety between harvest dates</t>
    </r>
  </si>
  <si>
    <t>Page 1 of 2</t>
  </si>
  <si>
    <t>Table 2. Oat varieties yield by harvest and Total yield</t>
  </si>
  <si>
    <t>Graham</t>
  </si>
  <si>
    <t>Clemson</t>
  </si>
  <si>
    <t>Scop 85-8</t>
  </si>
  <si>
    <t>O23-1007/LA150155B-550</t>
  </si>
  <si>
    <t>LSU</t>
  </si>
  <si>
    <t>WN23OAT-07/LA170895BS45-1-1</t>
  </si>
  <si>
    <t>WN23OAT-18/LA1706955BSS-2-1</t>
  </si>
  <si>
    <t>WN23OAT-25</t>
  </si>
  <si>
    <t>Horizon 214</t>
  </si>
  <si>
    <t>Mixon</t>
  </si>
  <si>
    <t>Horizon 306</t>
  </si>
  <si>
    <t>Horizon 578</t>
  </si>
  <si>
    <t>Horizon 720</t>
  </si>
  <si>
    <t>11019</t>
  </si>
  <si>
    <t>Maximus</t>
  </si>
  <si>
    <t>Specilty seeds</t>
  </si>
  <si>
    <t>Cadillac</t>
  </si>
  <si>
    <t>TriCal</t>
  </si>
  <si>
    <t>FL13123-50</t>
  </si>
  <si>
    <t>FL13123-54</t>
  </si>
  <si>
    <t>FL13126-69</t>
  </si>
  <si>
    <t>Disclosure</t>
  </si>
  <si>
    <t>This variety test is conducted independently by UF/IFAS faculty and is open for all seed companies to enter varieties for the test.</t>
  </si>
  <si>
    <t xml:space="preserve">Management information </t>
  </si>
  <si>
    <t>Trial was conducted at the Plant Science Research and Education Unit, in Citra, FL</t>
  </si>
  <si>
    <t>Planting date: 10/27/2023</t>
  </si>
  <si>
    <t>Planting rate: Annual Ryegrass: 30 lb/ac; Oat: 90 lb/ac</t>
  </si>
  <si>
    <t>Fertilizer Appication: N-P-K rates of 30-10-30 (1 week after planting), 50-0-25 (3 weeks after planting). After every harvest 50 lb N/ac were applied.</t>
  </si>
  <si>
    <t>Pesticide application: Weedar 64 @ 32 oz/ac for brassicas (11/21/23).</t>
  </si>
  <si>
    <t>Harvests: (1) 1/17/24; (2) 2/14/24; (3) 3/14/24; (4) 4/10/24</t>
  </si>
  <si>
    <t>Contact</t>
  </si>
  <si>
    <r>
      <t xml:space="preserve">For more information, contact </t>
    </r>
    <r>
      <rPr>
        <u/>
        <sz val="12"/>
        <color theme="1"/>
        <rFont val="Aptos Display"/>
        <family val="2"/>
        <scheme val="major"/>
      </rPr>
      <t>forages@ifas.ufl.edu</t>
    </r>
  </si>
  <si>
    <t>Page 2 of 2</t>
  </si>
  <si>
    <t xml:space="preserve">Results from the 2023-2024 Cool-season forage variety trial (single cut trial) </t>
  </si>
  <si>
    <t xml:space="preserve">Table 1: Oat, single cut biomass production and nutritive value </t>
  </si>
  <si>
    <t>ADF</t>
  </si>
  <si>
    <t>Ash</t>
  </si>
  <si>
    <t>CP</t>
  </si>
  <si>
    <t>ESC</t>
  </si>
  <si>
    <t>IVTDMD48h</t>
  </si>
  <si>
    <t>NSC</t>
  </si>
  <si>
    <t>TDN</t>
  </si>
  <si>
    <t>aNDF 48h</t>
  </si>
  <si>
    <t>NDFd 48h</t>
  </si>
  <si>
    <t>lb DM/ac</t>
  </si>
  <si>
    <t xml:space="preserve"> ---------------------------------------------------- % DM ---------------------------------------------------------</t>
  </si>
  <si>
    <t>% NDF</t>
  </si>
  <si>
    <t>FL13084-8</t>
  </si>
  <si>
    <t>Legend 567</t>
  </si>
  <si>
    <r>
      <rPr>
        <b/>
        <i/>
        <vertAlign val="superscript"/>
        <sz val="11"/>
        <color theme="1"/>
        <rFont val="Aptos Display"/>
        <family val="2"/>
        <scheme val="major"/>
      </rPr>
      <t>1</t>
    </r>
    <r>
      <rPr>
        <i/>
        <sz val="11"/>
        <color theme="1"/>
        <rFont val="Aptos Display"/>
        <family val="2"/>
        <scheme val="major"/>
      </rPr>
      <t xml:space="preserve"> Numbers in bold meaning top performing variety within the response observed (statistically differ at P = 0.05 from the overall mean)</t>
    </r>
  </si>
  <si>
    <t xml:space="preserve">Table 2: Rye, single cut biomass production and nutritive value </t>
  </si>
  <si>
    <t xml:space="preserve"> ------------------------------------------------------------------------ % DM ----------------------------------------------------------------------------</t>
  </si>
  <si>
    <t>FL405</t>
  </si>
  <si>
    <t>KWS H95075</t>
  </si>
  <si>
    <t>KWS</t>
  </si>
  <si>
    <t>KWS SH06</t>
  </si>
  <si>
    <t>KWS SH07</t>
  </si>
  <si>
    <t>Kelly Grazer III</t>
  </si>
  <si>
    <t xml:space="preserve">Table 4: Triticale, single cut biomass production and nutritive value </t>
  </si>
  <si>
    <t>FL1143</t>
  </si>
  <si>
    <t>Surge</t>
  </si>
  <si>
    <t>Trical 342</t>
  </si>
  <si>
    <t>Trical HTF</t>
  </si>
  <si>
    <t>Trical HTG</t>
  </si>
  <si>
    <t xml:space="preserve">Table 3: Ryegrass, single cut biomass production and nutritive value </t>
  </si>
  <si>
    <t>Ranahan</t>
  </si>
  <si>
    <t>Trial was conducted at the UF Dairy Unit, Alachua, FL</t>
  </si>
  <si>
    <t>Planting date: 10/26/2023</t>
  </si>
  <si>
    <t>Planting rate: Oat, rye, triticale: 90 lb/ac; Annual Ryegrass: 30 lb/ac</t>
  </si>
  <si>
    <t>Fertilizer Appication: Wastewater irrigation throughout the season plus 50 lb N/ac (early Dec). Estimated total N ~ 120 lbs/A.</t>
  </si>
  <si>
    <t>Pesticide application: Aim (2 oz/ac) + 2,4D (2 pts/ac).</t>
  </si>
  <si>
    <t>Harvest date: 2/22/24</t>
  </si>
  <si>
    <t>Results from the 2023-2024 Cool-season forage variety trial (disease nursery)</t>
  </si>
  <si>
    <t>abc</t>
  </si>
  <si>
    <t>Mayo</t>
  </si>
  <si>
    <t>Marcelo Wallau, Maria Elena Mailhos, Nicolas Caram, Cheryl Mackowiak and Diwakar Vyas</t>
  </si>
  <si>
    <t xml:space="preserve">Control </t>
  </si>
  <si>
    <t>Table 1. Oat varieties disease score by disease (%) and date</t>
  </si>
  <si>
    <t>Leaf Spot</t>
  </si>
  <si>
    <t>Planting date: 12/1/2023</t>
  </si>
  <si>
    <t>Harvest: No harvests were made</t>
  </si>
  <si>
    <r>
      <t>Crown rust (</t>
    </r>
    <r>
      <rPr>
        <b/>
        <i/>
        <sz val="12"/>
        <color theme="1"/>
        <rFont val="Aptos Narrow"/>
        <family val="2"/>
        <scheme val="minor"/>
      </rPr>
      <t>Puccinia sp.</t>
    </r>
    <r>
      <rPr>
        <b/>
        <sz val="12"/>
        <color theme="1"/>
        <rFont val="Aptos Narrow"/>
        <family val="2"/>
        <scheme val="minor"/>
      </rPr>
      <t>)</t>
    </r>
  </si>
  <si>
    <r>
      <t>Stem rust (</t>
    </r>
    <r>
      <rPr>
        <b/>
        <i/>
        <sz val="12"/>
        <color theme="1"/>
        <rFont val="Aptos Narrow"/>
        <family val="2"/>
        <scheme val="minor"/>
      </rPr>
      <t>Puccinia sp.</t>
    </r>
    <r>
      <rPr>
        <b/>
        <sz val="12"/>
        <color theme="1"/>
        <rFont val="Aptos Narrow"/>
        <family val="2"/>
        <scheme val="minor"/>
      </rPr>
      <t>)</t>
    </r>
  </si>
  <si>
    <t>abcd</t>
  </si>
  <si>
    <t>cd</t>
  </si>
  <si>
    <t>bcd</t>
  </si>
  <si>
    <r>
      <t>Leaf Spot</t>
    </r>
    <r>
      <rPr>
        <b/>
        <vertAlign val="superscript"/>
        <sz val="12"/>
        <color theme="1"/>
        <rFont val="Aptos Narrow"/>
        <family val="2"/>
        <scheme val="minor"/>
      </rPr>
      <t>1</t>
    </r>
  </si>
  <si>
    <r>
      <t>BYDV</t>
    </r>
    <r>
      <rPr>
        <b/>
        <vertAlign val="superscript"/>
        <sz val="12"/>
        <color theme="1"/>
        <rFont val="Aptos Narrow"/>
        <family val="2"/>
        <scheme val="minor"/>
      </rPr>
      <t>1,2</t>
    </r>
  </si>
  <si>
    <r>
      <t>ab</t>
    </r>
    <r>
      <rPr>
        <vertAlign val="superscript"/>
        <sz val="12"/>
        <color theme="1"/>
        <rFont val="Aptos Narrow"/>
        <family val="2"/>
        <scheme val="minor"/>
      </rPr>
      <t>4,5</t>
    </r>
  </si>
  <si>
    <t>Mar. 19</t>
  </si>
  <si>
    <t xml:space="preserve">Apr. 12 </t>
  </si>
  <si>
    <t>Table 2. Rye varieties disease score by disease (%) and date</t>
  </si>
  <si>
    <t>CHECK</t>
  </si>
  <si>
    <r>
      <t>Leaf rust (</t>
    </r>
    <r>
      <rPr>
        <b/>
        <i/>
        <sz val="12"/>
        <color theme="1"/>
        <rFont val="Aptos Narrow"/>
        <family val="2"/>
        <scheme val="minor"/>
      </rPr>
      <t>Puccinia sp.</t>
    </r>
    <r>
      <rPr>
        <b/>
        <sz val="12"/>
        <color theme="1"/>
        <rFont val="Aptos Narrow"/>
        <family val="2"/>
        <scheme val="minor"/>
      </rPr>
      <t>)</t>
    </r>
  </si>
  <si>
    <r>
      <t>SE</t>
    </r>
    <r>
      <rPr>
        <i/>
        <vertAlign val="superscript"/>
        <sz val="12"/>
        <color theme="1"/>
        <rFont val="Aptos Narrow"/>
        <family val="2"/>
        <scheme val="minor"/>
      </rPr>
      <t>3</t>
    </r>
  </si>
  <si>
    <r>
      <t>b</t>
    </r>
    <r>
      <rPr>
        <b/>
        <vertAlign val="superscript"/>
        <sz val="12"/>
        <color theme="1"/>
        <rFont val="Aptos Narrow"/>
        <family val="2"/>
        <scheme val="minor"/>
      </rPr>
      <t>4,5</t>
    </r>
  </si>
  <si>
    <t>Table 3. Triticale varieties disease score by disease (%) and date</t>
  </si>
  <si>
    <t>Table 4. Annual ryegrass varieties disease score by disease (%) and date</t>
  </si>
  <si>
    <r>
      <t>a</t>
    </r>
    <r>
      <rPr>
        <vertAlign val="superscript"/>
        <sz val="11"/>
        <color theme="1"/>
        <rFont val="Aptos Narrow"/>
        <family val="2"/>
        <scheme val="minor"/>
      </rPr>
      <t>4,5</t>
    </r>
  </si>
  <si>
    <t>Apr. 12</t>
  </si>
  <si>
    <r>
      <t>b</t>
    </r>
    <r>
      <rPr>
        <vertAlign val="superscript"/>
        <sz val="11"/>
        <color theme="1"/>
        <rFont val="Aptos Narrow"/>
        <family val="2"/>
        <scheme val="minor"/>
      </rPr>
      <t>4,5</t>
    </r>
  </si>
  <si>
    <t>Planting rate: oat, rye, tritucae 90 lb/ac; ryegrass 30 lb/ac</t>
  </si>
  <si>
    <t>Fertilizer Appication: N-P-K rates of 30-10-30 (1 week after planting), 50-0-25 (3 weeks after planting).</t>
  </si>
  <si>
    <t>Mayo Ag</t>
  </si>
  <si>
    <r>
      <t>Biomass</t>
    </r>
    <r>
      <rPr>
        <b/>
        <vertAlign val="superscript"/>
        <sz val="12"/>
        <color theme="1"/>
        <rFont val="Aptos Display"/>
        <family val="2"/>
        <scheme val="major"/>
      </rPr>
      <t>1</t>
    </r>
  </si>
  <si>
    <t>Control</t>
  </si>
  <si>
    <r>
      <t xml:space="preserve">For more information, contact </t>
    </r>
    <r>
      <rPr>
        <u/>
        <sz val="11"/>
        <color theme="1"/>
        <rFont val="Aptos Narrow"/>
        <family val="2"/>
        <scheme val="minor"/>
      </rPr>
      <t>forages@ifas.ufl.edu</t>
    </r>
  </si>
  <si>
    <r>
      <rPr>
        <i/>
        <vertAlign val="superscript"/>
        <sz val="9"/>
        <color theme="1"/>
        <rFont val="Aptos Narrow"/>
        <family val="2"/>
        <scheme val="minor"/>
      </rPr>
      <t>1</t>
    </r>
    <r>
      <rPr>
        <i/>
        <sz val="9"/>
        <color theme="1"/>
        <rFont val="Aptos Narrow"/>
        <family val="2"/>
        <scheme val="minor"/>
      </rPr>
      <t xml:space="preserve"> BYDV (Barley Yellow Dwarf Virus) and Leaf spot (non specified) were measured just on 3/12/2024</t>
    </r>
  </si>
  <si>
    <r>
      <rPr>
        <i/>
        <vertAlign val="superscript"/>
        <sz val="9"/>
        <color theme="1"/>
        <rFont val="Aptos Narrow"/>
        <family val="2"/>
        <scheme val="minor"/>
      </rPr>
      <t>2</t>
    </r>
    <r>
      <rPr>
        <i/>
        <sz val="9"/>
        <color theme="1"/>
        <rFont val="Aptos Narrow"/>
        <family val="2"/>
        <scheme val="minor"/>
      </rPr>
      <t xml:space="preserve"> Disease scores evaluated on scale from 0 - 9, and reported as percentage.</t>
    </r>
  </si>
  <si>
    <r>
      <rPr>
        <i/>
        <vertAlign val="superscript"/>
        <sz val="9"/>
        <color theme="1"/>
        <rFont val="Aptos Narrow"/>
        <family val="2"/>
        <scheme val="minor"/>
      </rPr>
      <t>3</t>
    </r>
    <r>
      <rPr>
        <i/>
        <sz val="9"/>
        <color theme="1"/>
        <rFont val="Aptos Narrow"/>
        <family val="2"/>
        <scheme val="minor"/>
      </rPr>
      <t xml:space="preserve"> Analysis was performed using a betta distribution, resulting in different standard errors for each variety mean</t>
    </r>
  </si>
  <si>
    <r>
      <rPr>
        <i/>
        <vertAlign val="superscript"/>
        <sz val="9"/>
        <color theme="1"/>
        <rFont val="Aptos Narrow"/>
        <family val="2"/>
        <scheme val="minor"/>
      </rPr>
      <t>4</t>
    </r>
    <r>
      <rPr>
        <i/>
        <sz val="9"/>
        <color theme="1"/>
        <rFont val="Aptos Narrow"/>
        <family val="2"/>
        <scheme val="minor"/>
      </rPr>
      <t xml:space="preserve"> Letters in bold meaning top performing (least disease) within the variable (statistically differ at P = 0.05 from the overall mean)</t>
    </r>
  </si>
  <si>
    <r>
      <rPr>
        <i/>
        <vertAlign val="superscript"/>
        <sz val="9"/>
        <color theme="1"/>
        <rFont val="Aptos Narrow"/>
        <family val="2"/>
        <scheme val="minor"/>
      </rPr>
      <t>5</t>
    </r>
    <r>
      <rPr>
        <i/>
        <sz val="9"/>
        <color theme="1"/>
        <rFont val="Aptos Narrow"/>
        <family val="2"/>
        <scheme val="minor"/>
      </rPr>
      <t xml:space="preserve"> Different letters represent  statistical differences within each disease variable (statistically differ at P = 0.05 from the overall mean)</t>
    </r>
  </si>
  <si>
    <t xml:space="preserve">Page 1 of 3 </t>
  </si>
  <si>
    <t xml:space="preserve">Page 2 of 3 </t>
  </si>
  <si>
    <t>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</si>
</sst>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20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vertAlign val="superscript"/>
      <sz val="12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b/>
      <i/>
      <vertAlign val="superscript"/>
      <sz val="11"/>
      <color theme="1"/>
      <name val="Aptos Display"/>
      <family val="2"/>
      <scheme val="major"/>
    </font>
    <font>
      <u/>
      <sz val="12"/>
      <color theme="1"/>
      <name val="Aptos Display"/>
      <family val="2"/>
      <scheme val="maj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Display"/>
      <family val="2"/>
      <scheme val="major"/>
    </font>
    <font>
      <i/>
      <vertAlign val="superscript"/>
      <sz val="11"/>
      <color theme="1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vertAlign val="superscript"/>
      <sz val="12"/>
      <color theme="1"/>
      <name val="Aptos Narrow"/>
      <family val="2"/>
      <scheme val="minor"/>
    </font>
    <font>
      <vertAlign val="superscript"/>
      <sz val="12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vertAlign val="superscript"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164" fontId="2" fillId="2" borderId="0" xfId="1" applyNumberFormat="1" applyFont="1" applyFill="1" applyBorder="1"/>
    <xf numFmtId="164" fontId="3" fillId="2" borderId="1" xfId="1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0" xfId="0" applyFont="1" applyFill="1"/>
    <xf numFmtId="0" fontId="9" fillId="2" borderId="2" xfId="0" applyFont="1" applyFill="1" applyBorder="1"/>
    <xf numFmtId="0" fontId="11" fillId="2" borderId="0" xfId="0" applyFont="1" applyFill="1"/>
    <xf numFmtId="1" fontId="10" fillId="2" borderId="0" xfId="0" applyNumberFormat="1" applyFont="1" applyFill="1"/>
    <xf numFmtId="165" fontId="10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/>
    <xf numFmtId="0" fontId="7" fillId="2" borderId="0" xfId="0" applyFont="1" applyFill="1"/>
    <xf numFmtId="164" fontId="2" fillId="2" borderId="1" xfId="1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164" fontId="2" fillId="2" borderId="0" xfId="1" applyNumberFormat="1" applyFont="1" applyFill="1" applyAlignment="1">
      <alignment horizontal="right"/>
    </xf>
    <xf numFmtId="165" fontId="2" fillId="2" borderId="0" xfId="0" applyNumberFormat="1" applyFont="1" applyFill="1"/>
    <xf numFmtId="165" fontId="14" fillId="2" borderId="0" xfId="0" applyNumberFormat="1" applyFont="1" applyFill="1"/>
    <xf numFmtId="164" fontId="14" fillId="2" borderId="2" xfId="1" applyNumberFormat="1" applyFont="1" applyFill="1" applyBorder="1" applyAlignment="1">
      <alignment horizontal="right"/>
    </xf>
    <xf numFmtId="165" fontId="14" fillId="2" borderId="2" xfId="0" applyNumberFormat="1" applyFont="1" applyFill="1" applyBorder="1"/>
    <xf numFmtId="165" fontId="2" fillId="2" borderId="2" xfId="0" applyNumberFormat="1" applyFont="1" applyFill="1" applyBorder="1"/>
    <xf numFmtId="164" fontId="3" fillId="2" borderId="1" xfId="1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2" xfId="1" applyNumberFormat="1" applyFont="1" applyFill="1" applyBorder="1" applyAlignment="1">
      <alignment horizontal="right"/>
    </xf>
    <xf numFmtId="165" fontId="3" fillId="2" borderId="2" xfId="0" applyNumberFormat="1" applyFont="1" applyFill="1" applyBorder="1"/>
    <xf numFmtId="164" fontId="14" fillId="2" borderId="0" xfId="1" applyNumberFormat="1" applyFont="1" applyFill="1"/>
    <xf numFmtId="164" fontId="2" fillId="2" borderId="0" xfId="1" applyNumberFormat="1" applyFont="1" applyFill="1"/>
    <xf numFmtId="1" fontId="3" fillId="2" borderId="2" xfId="0" applyNumberFormat="1" applyFont="1" applyFill="1" applyBorder="1"/>
    <xf numFmtId="0" fontId="3" fillId="2" borderId="2" xfId="0" applyFont="1" applyFill="1" applyBorder="1"/>
    <xf numFmtId="0" fontId="15" fillId="2" borderId="0" xfId="0" applyFont="1" applyFill="1"/>
    <xf numFmtId="0" fontId="0" fillId="2" borderId="0" xfId="0" applyFill="1"/>
    <xf numFmtId="0" fontId="16" fillId="2" borderId="0" xfId="0" applyFont="1" applyFill="1"/>
    <xf numFmtId="0" fontId="17" fillId="2" borderId="0" xfId="0" applyFont="1" applyFill="1"/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164" fontId="10" fillId="2" borderId="0" xfId="1" applyNumberFormat="1" applyFont="1" applyFill="1" applyBorder="1"/>
    <xf numFmtId="1" fontId="9" fillId="2" borderId="0" xfId="0" applyNumberFormat="1" applyFont="1" applyFill="1"/>
    <xf numFmtId="1" fontId="5" fillId="2" borderId="0" xfId="0" applyNumberFormat="1" applyFont="1" applyFill="1"/>
    <xf numFmtId="164" fontId="14" fillId="2" borderId="0" xfId="1" applyNumberFormat="1" applyFont="1" applyFill="1" applyBorder="1"/>
    <xf numFmtId="164" fontId="3" fillId="2" borderId="2" xfId="1" applyNumberFormat="1" applyFont="1" applyFill="1" applyBorder="1"/>
    <xf numFmtId="0" fontId="19" fillId="2" borderId="0" xfId="0" applyFont="1" applyFill="1"/>
    <xf numFmtId="0" fontId="20" fillId="2" borderId="0" xfId="0" applyFont="1" applyFill="1"/>
    <xf numFmtId="0" fontId="2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49" fontId="2" fillId="2" borderId="0" xfId="0" applyNumberFormat="1" applyFont="1" applyFill="1"/>
    <xf numFmtId="0" fontId="14" fillId="2" borderId="0" xfId="0" applyFont="1" applyFill="1"/>
    <xf numFmtId="165" fontId="0" fillId="2" borderId="0" xfId="0" applyNumberFormat="1" applyFill="1"/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/>
    <xf numFmtId="1" fontId="14" fillId="2" borderId="0" xfId="0" applyNumberFormat="1" applyFont="1" applyFill="1"/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right"/>
    </xf>
    <xf numFmtId="1" fontId="3" fillId="2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right"/>
    </xf>
    <xf numFmtId="14" fontId="2" fillId="2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right"/>
    </xf>
    <xf numFmtId="1" fontId="3" fillId="2" borderId="3" xfId="0" applyNumberFormat="1" applyFont="1" applyFill="1" applyBorder="1"/>
    <xf numFmtId="2" fontId="3" fillId="2" borderId="3" xfId="0" applyNumberFormat="1" applyFont="1" applyFill="1" applyBorder="1"/>
    <xf numFmtId="165" fontId="3" fillId="2" borderId="0" xfId="0" applyNumberFormat="1" applyFont="1" applyFill="1" applyAlignment="1">
      <alignment horizontal="right"/>
    </xf>
    <xf numFmtId="0" fontId="2" fillId="2" borderId="3" xfId="0" applyFont="1" applyFill="1" applyBorder="1"/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right"/>
    </xf>
    <xf numFmtId="2" fontId="2" fillId="2" borderId="3" xfId="0" applyNumberFormat="1" applyFont="1" applyFill="1" applyBorder="1"/>
    <xf numFmtId="165" fontId="2" fillId="2" borderId="3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20" fillId="2" borderId="3" xfId="0" applyFont="1" applyFill="1" applyBorder="1"/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1" fontId="19" fillId="2" borderId="0" xfId="0" applyNumberFormat="1" applyFont="1" applyFill="1"/>
    <xf numFmtId="1" fontId="20" fillId="2" borderId="3" xfId="0" applyNumberFormat="1" applyFont="1" applyFill="1" applyBorder="1" applyAlignment="1">
      <alignment horizontal="center"/>
    </xf>
    <xf numFmtId="1" fontId="20" fillId="2" borderId="3" xfId="0" applyNumberFormat="1" applyFont="1" applyFill="1" applyBorder="1"/>
    <xf numFmtId="0" fontId="20" fillId="2" borderId="2" xfId="0" applyFont="1" applyFill="1" applyBorder="1" applyAlignment="1">
      <alignment horizontal="right"/>
    </xf>
    <xf numFmtId="1" fontId="20" fillId="2" borderId="0" xfId="0" applyNumberFormat="1" applyFont="1" applyFill="1" applyAlignment="1">
      <alignment horizontal="right"/>
    </xf>
    <xf numFmtId="49" fontId="10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0" fillId="2" borderId="0" xfId="0" applyFont="1" applyFill="1"/>
    <xf numFmtId="0" fontId="29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583828</xdr:colOff>
      <xdr:row>0</xdr:row>
      <xdr:rowOff>258855</xdr:rowOff>
    </xdr:from>
    <xdr:ext cx="1396465" cy="1203873"/>
    <xdr:pic>
      <xdr:nvPicPr>
        <xdr:cNvPr id="3" name="Picture 2">
          <a:extLst>
            <a:ext uri="{FF2B5EF4-FFF2-40B4-BE49-F238E27FC236}">
              <a16:creationId xmlns:a16="http://schemas.microsoft.com/office/drawing/2014/main" id="{17854771-7CA4-C143-87FD-AE1027F4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83769" y="258855"/>
          <a:ext cx="1396465" cy="120387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278092</xdr:colOff>
      <xdr:row>0</xdr:row>
      <xdr:rowOff>163980</xdr:rowOff>
    </xdr:from>
    <xdr:ext cx="1396465" cy="1203873"/>
    <xdr:pic>
      <xdr:nvPicPr>
        <xdr:cNvPr id="2" name="Picture 1">
          <a:extLst>
            <a:ext uri="{FF2B5EF4-FFF2-40B4-BE49-F238E27FC236}">
              <a16:creationId xmlns:a16="http://schemas.microsoft.com/office/drawing/2014/main" id="{7D4903CF-E1B0-41E4-B987-B1B87BB4D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05445" y="163980"/>
          <a:ext cx="1396465" cy="12038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402331</xdr:colOff>
      <xdr:row>0</xdr:row>
      <xdr:rowOff>190898</xdr:rowOff>
    </xdr:from>
    <xdr:ext cx="1396465" cy="1203873"/>
    <xdr:pic>
      <xdr:nvPicPr>
        <xdr:cNvPr id="2" name="Picture 1">
          <a:extLst>
            <a:ext uri="{FF2B5EF4-FFF2-40B4-BE49-F238E27FC236}">
              <a16:creationId xmlns:a16="http://schemas.microsoft.com/office/drawing/2014/main" id="{9B147070-8C62-4EAD-9AE9-14936DB4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1766" y="190898"/>
          <a:ext cx="1396465" cy="12038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79B0-9ECC-864D-B427-3CA2B0F29D6E}">
  <sheetPr>
    <pageSetUpPr fitToPage="1"/>
  </sheetPr>
  <dimension ref="A1:Q75"/>
  <sheetViews>
    <sheetView tabSelected="1" topLeftCell="A32" zoomScale="85" zoomScaleNormal="85" workbookViewId="0">
      <selection activeCell="A37" sqref="A37:K75"/>
    </sheetView>
  </sheetViews>
  <sheetFormatPr defaultColWidth="10.85546875" defaultRowHeight="15" x14ac:dyDescent="0.25"/>
  <cols>
    <col min="1" max="1" width="33.28515625" style="4" customWidth="1"/>
    <col min="2" max="2" width="20.140625" style="4" customWidth="1"/>
    <col min="3" max="3" width="12.85546875" style="4" customWidth="1"/>
    <col min="4" max="4" width="4.28515625" style="4" customWidth="1"/>
    <col min="5" max="5" width="12.85546875" style="4" customWidth="1"/>
    <col min="6" max="6" width="4.28515625" style="4" customWidth="1"/>
    <col min="7" max="7" width="12.85546875" style="4" customWidth="1"/>
    <col min="8" max="8" width="4.28515625" style="4" customWidth="1"/>
    <col min="9" max="9" width="12.85546875" style="4" customWidth="1"/>
    <col min="10" max="10" width="4.28515625" style="4" customWidth="1"/>
    <col min="11" max="11" width="12.85546875" style="4" customWidth="1"/>
    <col min="12" max="16384" width="10.85546875" style="4"/>
  </cols>
  <sheetData>
    <row r="1" spans="1:13" ht="26.25" x14ac:dyDescent="0.4">
      <c r="A1" s="3" t="s">
        <v>0</v>
      </c>
    </row>
    <row r="2" spans="1:13" ht="26.25" x14ac:dyDescent="0.4">
      <c r="A2" s="3"/>
    </row>
    <row r="3" spans="1:13" s="38" customFormat="1" ht="26.25" x14ac:dyDescent="0.4">
      <c r="A3" s="37" t="s">
        <v>1</v>
      </c>
    </row>
    <row r="4" spans="1:13" s="38" customFormat="1" ht="21" x14ac:dyDescent="0.35">
      <c r="A4" s="39" t="s">
        <v>2</v>
      </c>
    </row>
    <row r="6" spans="1:13" s="40" customFormat="1" ht="15.95" customHeight="1" x14ac:dyDescent="0.3">
      <c r="A6" s="5" t="s">
        <v>3</v>
      </c>
    </row>
    <row r="7" spans="1:13" s="40" customFormat="1" ht="15.95" customHeight="1" x14ac:dyDescent="0.3">
      <c r="A7" s="98" t="s">
        <v>4</v>
      </c>
      <c r="B7" s="98" t="s">
        <v>5</v>
      </c>
      <c r="C7" s="98" t="s">
        <v>6</v>
      </c>
      <c r="D7" s="98"/>
      <c r="E7" s="101" t="s">
        <v>7</v>
      </c>
      <c r="F7" s="98"/>
      <c r="G7" s="101" t="s">
        <v>8</v>
      </c>
      <c r="H7" s="98"/>
      <c r="I7" s="101" t="s">
        <v>9</v>
      </c>
      <c r="J7" s="98"/>
      <c r="K7" s="6" t="s">
        <v>10</v>
      </c>
    </row>
    <row r="8" spans="1:13" s="42" customFormat="1" ht="15.95" customHeight="1" x14ac:dyDescent="0.25">
      <c r="A8" s="100"/>
      <c r="B8" s="100"/>
      <c r="C8" s="97" t="s">
        <v>11</v>
      </c>
      <c r="D8" s="97"/>
      <c r="E8" s="97"/>
      <c r="F8" s="97"/>
      <c r="G8" s="97"/>
      <c r="H8" s="97"/>
      <c r="I8" s="97"/>
      <c r="J8" s="97"/>
      <c r="K8" s="97"/>
      <c r="L8" s="41"/>
      <c r="M8" s="41"/>
    </row>
    <row r="9" spans="1:13" s="11" customFormat="1" ht="15.95" customHeight="1" x14ac:dyDescent="0.25">
      <c r="A9" s="43" t="s">
        <v>12</v>
      </c>
      <c r="B9" s="11" t="s">
        <v>157</v>
      </c>
      <c r="C9" s="47">
        <v>623.23585114499997</v>
      </c>
      <c r="D9" s="1" t="s">
        <v>13</v>
      </c>
      <c r="E9" s="47">
        <v>1353.1436490220001</v>
      </c>
      <c r="F9" s="1" t="s">
        <v>14</v>
      </c>
      <c r="G9" s="1">
        <v>1792.7368522239999</v>
      </c>
      <c r="H9" s="1" t="s">
        <v>15</v>
      </c>
      <c r="I9" s="1">
        <v>2162.026267103</v>
      </c>
      <c r="J9" s="1" t="s">
        <v>15</v>
      </c>
      <c r="K9" s="1">
        <v>6453.3</v>
      </c>
    </row>
    <row r="10" spans="1:13" s="11" customFormat="1" ht="15.95" customHeight="1" x14ac:dyDescent="0.25">
      <c r="A10" s="43" t="s">
        <v>16</v>
      </c>
      <c r="B10" s="11" t="s">
        <v>17</v>
      </c>
      <c r="C10" s="1">
        <v>521.83142813999996</v>
      </c>
      <c r="D10" s="1" t="s">
        <v>18</v>
      </c>
      <c r="E10" s="1">
        <v>1219.4267117710001</v>
      </c>
      <c r="F10" s="1" t="s">
        <v>13</v>
      </c>
      <c r="G10" s="1">
        <v>2117.4485874960001</v>
      </c>
      <c r="H10" s="1" t="s">
        <v>14</v>
      </c>
      <c r="I10" s="47">
        <v>2680.5427796539998</v>
      </c>
      <c r="J10" s="1" t="s">
        <v>15</v>
      </c>
      <c r="K10" s="1">
        <v>6539.25</v>
      </c>
    </row>
    <row r="11" spans="1:13" s="11" customFormat="1" ht="15.95" customHeight="1" x14ac:dyDescent="0.25">
      <c r="A11" s="43" t="s">
        <v>19</v>
      </c>
      <c r="B11" s="11" t="s">
        <v>17</v>
      </c>
      <c r="C11" s="1">
        <v>506.83633408200001</v>
      </c>
      <c r="D11" s="1" t="s">
        <v>13</v>
      </c>
      <c r="E11" s="1">
        <v>1167.2134926680001</v>
      </c>
      <c r="F11" s="1" t="s">
        <v>14</v>
      </c>
      <c r="G11" s="1">
        <v>1530.5098033219999</v>
      </c>
      <c r="H11" s="1" t="s">
        <v>20</v>
      </c>
      <c r="I11" s="1">
        <v>1890.4921789719999</v>
      </c>
      <c r="J11" s="1" t="s">
        <v>15</v>
      </c>
      <c r="K11" s="1">
        <v>5095.05</v>
      </c>
    </row>
    <row r="12" spans="1:13" s="11" customFormat="1" ht="15.95" customHeight="1" x14ac:dyDescent="0.25">
      <c r="A12" s="43" t="s">
        <v>21</v>
      </c>
      <c r="B12" s="11" t="s">
        <v>17</v>
      </c>
      <c r="C12" s="47">
        <v>783.84459063199995</v>
      </c>
      <c r="D12" s="1" t="s">
        <v>13</v>
      </c>
      <c r="E12" s="1">
        <v>1184.050632535</v>
      </c>
      <c r="F12" s="1" t="s">
        <v>22</v>
      </c>
      <c r="G12" s="1">
        <v>1724.039347355</v>
      </c>
      <c r="H12" s="1" t="s">
        <v>14</v>
      </c>
      <c r="I12" s="1">
        <v>2520.5407621680001</v>
      </c>
      <c r="J12" s="1" t="s">
        <v>15</v>
      </c>
      <c r="K12" s="1">
        <v>6212.48</v>
      </c>
    </row>
    <row r="13" spans="1:13" s="11" customFormat="1" ht="15.95" customHeight="1" x14ac:dyDescent="0.25">
      <c r="A13" s="43" t="s">
        <v>23</v>
      </c>
      <c r="B13" s="11" t="s">
        <v>24</v>
      </c>
      <c r="C13" s="1">
        <v>358.76720705000002</v>
      </c>
      <c r="D13" s="1" t="s">
        <v>13</v>
      </c>
      <c r="E13" s="1">
        <v>1275.3513025730001</v>
      </c>
      <c r="F13" s="1" t="s">
        <v>14</v>
      </c>
      <c r="G13" s="1">
        <v>1918.4459570710001</v>
      </c>
      <c r="H13" s="1" t="s">
        <v>15</v>
      </c>
      <c r="I13" s="1">
        <v>2366.6173891799999</v>
      </c>
      <c r="J13" s="1" t="s">
        <v>15</v>
      </c>
      <c r="K13" s="1">
        <v>5919.18</v>
      </c>
    </row>
    <row r="14" spans="1:13" s="11" customFormat="1" ht="15.95" customHeight="1" x14ac:dyDescent="0.25">
      <c r="A14" s="43" t="s">
        <v>25</v>
      </c>
      <c r="B14" s="11" t="s">
        <v>26</v>
      </c>
      <c r="C14" s="1">
        <v>495.63696443399999</v>
      </c>
      <c r="D14" s="1" t="s">
        <v>18</v>
      </c>
      <c r="E14" s="1">
        <v>1417.8590141100001</v>
      </c>
      <c r="F14" s="1" t="s">
        <v>13</v>
      </c>
      <c r="G14" s="47">
        <v>3131.5225783750002</v>
      </c>
      <c r="H14" s="1" t="s">
        <v>15</v>
      </c>
      <c r="I14" s="1">
        <v>2247.8041841170002</v>
      </c>
      <c r="J14" s="1" t="s">
        <v>14</v>
      </c>
      <c r="K14" s="47">
        <v>7292.82</v>
      </c>
    </row>
    <row r="15" spans="1:13" s="11" customFormat="1" ht="15.95" customHeight="1" x14ac:dyDescent="0.25">
      <c r="A15" s="43" t="s">
        <v>27</v>
      </c>
      <c r="B15" s="11" t="s">
        <v>26</v>
      </c>
      <c r="C15" s="1">
        <v>534.06344683700001</v>
      </c>
      <c r="D15" s="1" t="s">
        <v>13</v>
      </c>
      <c r="E15" s="1">
        <v>1051.8383621840001</v>
      </c>
      <c r="F15" s="1" t="s">
        <v>22</v>
      </c>
      <c r="G15" s="1">
        <v>1508.471915113</v>
      </c>
      <c r="H15" s="1" t="s">
        <v>14</v>
      </c>
      <c r="I15" s="1">
        <v>2382.4761374760001</v>
      </c>
      <c r="J15" s="1" t="s">
        <v>15</v>
      </c>
      <c r="K15" s="1">
        <v>5476.85</v>
      </c>
    </row>
    <row r="16" spans="1:13" s="11" customFormat="1" ht="15.95" customHeight="1" x14ac:dyDescent="0.25">
      <c r="A16" s="43" t="s">
        <v>28</v>
      </c>
      <c r="B16" s="11" t="s">
        <v>29</v>
      </c>
      <c r="C16" s="1">
        <v>628.32665952900004</v>
      </c>
      <c r="D16" s="1" t="s">
        <v>13</v>
      </c>
      <c r="E16" s="1">
        <v>1261.66035936</v>
      </c>
      <c r="F16" s="1" t="s">
        <v>14</v>
      </c>
      <c r="G16" s="1">
        <v>1888.0750695029999</v>
      </c>
      <c r="H16" s="1" t="s">
        <v>15</v>
      </c>
      <c r="I16" s="1">
        <v>2312.396721312</v>
      </c>
      <c r="J16" s="1" t="s">
        <v>15</v>
      </c>
      <c r="K16" s="1">
        <v>6090.46</v>
      </c>
    </row>
    <row r="17" spans="1:12" s="11" customFormat="1" ht="15.95" customHeight="1" x14ac:dyDescent="0.25">
      <c r="A17" s="43" t="s">
        <v>30</v>
      </c>
      <c r="B17" s="11" t="s">
        <v>29</v>
      </c>
      <c r="C17" s="1">
        <v>401.85479604099999</v>
      </c>
      <c r="D17" s="1" t="s">
        <v>13</v>
      </c>
      <c r="E17" s="1">
        <v>1179.635351014</v>
      </c>
      <c r="F17" s="1" t="s">
        <v>14</v>
      </c>
      <c r="G17" s="1">
        <v>2453.0068833390001</v>
      </c>
      <c r="H17" s="1" t="s">
        <v>15</v>
      </c>
      <c r="I17" s="1">
        <v>2075.2010133150002</v>
      </c>
      <c r="J17" s="1" t="s">
        <v>15</v>
      </c>
      <c r="K17" s="1">
        <v>6109.7</v>
      </c>
    </row>
    <row r="18" spans="1:12" s="11" customFormat="1" ht="15.95" customHeight="1" x14ac:dyDescent="0.25">
      <c r="A18" s="43" t="s">
        <v>31</v>
      </c>
      <c r="B18" s="11" t="s">
        <v>29</v>
      </c>
      <c r="C18" s="1">
        <v>162.754619693</v>
      </c>
      <c r="D18" s="1" t="s">
        <v>13</v>
      </c>
      <c r="E18" s="1">
        <v>1204.813206818</v>
      </c>
      <c r="F18" s="1" t="s">
        <v>14</v>
      </c>
      <c r="G18" s="1">
        <v>1677.9453601969999</v>
      </c>
      <c r="H18" s="1" t="s">
        <v>14</v>
      </c>
      <c r="I18" s="1">
        <v>2659.5540168090001</v>
      </c>
      <c r="J18" s="1" t="s">
        <v>15</v>
      </c>
      <c r="K18" s="1">
        <v>5705.07</v>
      </c>
    </row>
    <row r="19" spans="1:12" s="11" customFormat="1" ht="15.95" customHeight="1" x14ac:dyDescent="0.25">
      <c r="A19" s="43" t="s">
        <v>32</v>
      </c>
      <c r="B19" s="11" t="s">
        <v>29</v>
      </c>
      <c r="C19" s="1">
        <v>20.699874178999998</v>
      </c>
      <c r="D19" s="1" t="s">
        <v>14</v>
      </c>
      <c r="E19" s="1">
        <v>408.994596102</v>
      </c>
      <c r="F19" s="1" t="s">
        <v>14</v>
      </c>
      <c r="G19" s="1">
        <v>1480.6262163409999</v>
      </c>
      <c r="H19" s="1" t="s">
        <v>15</v>
      </c>
      <c r="I19" s="1">
        <v>1768.7168190499999</v>
      </c>
      <c r="J19" s="1" t="s">
        <v>15</v>
      </c>
      <c r="K19" s="1">
        <v>3679.04</v>
      </c>
    </row>
    <row r="20" spans="1:12" s="11" customFormat="1" ht="15.95" customHeight="1" x14ac:dyDescent="0.25">
      <c r="A20" s="43" t="s">
        <v>33</v>
      </c>
      <c r="B20" s="11" t="s">
        <v>29</v>
      </c>
      <c r="C20" s="1">
        <v>622.30225934999999</v>
      </c>
      <c r="D20" s="1" t="s">
        <v>14</v>
      </c>
      <c r="E20" s="1">
        <v>1149.490524048</v>
      </c>
      <c r="F20" s="1" t="s">
        <v>14</v>
      </c>
      <c r="G20" s="1">
        <v>2054.525040644</v>
      </c>
      <c r="H20" s="1" t="s">
        <v>15</v>
      </c>
      <c r="I20" s="1">
        <v>2394.9818924279998</v>
      </c>
      <c r="J20" s="1" t="s">
        <v>15</v>
      </c>
      <c r="K20" s="1">
        <v>6221.3</v>
      </c>
    </row>
    <row r="21" spans="1:12" s="11" customFormat="1" ht="15.95" customHeight="1" x14ac:dyDescent="0.25">
      <c r="A21" s="43" t="s">
        <v>34</v>
      </c>
      <c r="B21" s="11" t="s">
        <v>35</v>
      </c>
      <c r="C21" s="47">
        <v>826.22760679800001</v>
      </c>
      <c r="D21" s="1" t="s">
        <v>13</v>
      </c>
      <c r="E21" s="1">
        <v>1428.0759306120001</v>
      </c>
      <c r="F21" s="1" t="s">
        <v>14</v>
      </c>
      <c r="G21" s="47">
        <v>2845.507957499</v>
      </c>
      <c r="H21" s="1" t="s">
        <v>15</v>
      </c>
      <c r="I21" s="47">
        <v>2823.2185581250001</v>
      </c>
      <c r="J21" s="1" t="s">
        <v>15</v>
      </c>
      <c r="K21" s="47">
        <v>7923.03</v>
      </c>
    </row>
    <row r="22" spans="1:12" s="11" customFormat="1" ht="15.95" customHeight="1" x14ac:dyDescent="0.25">
      <c r="A22" s="43" t="s">
        <v>36</v>
      </c>
      <c r="B22" s="11" t="s">
        <v>35</v>
      </c>
      <c r="C22" s="1">
        <v>232.79853047500001</v>
      </c>
      <c r="D22" s="1" t="s">
        <v>13</v>
      </c>
      <c r="E22" s="47">
        <v>1666.988504248</v>
      </c>
      <c r="F22" s="1" t="s">
        <v>14</v>
      </c>
      <c r="G22" s="47">
        <v>3396.6367676589998</v>
      </c>
      <c r="H22" s="1" t="s">
        <v>15</v>
      </c>
      <c r="I22" s="1">
        <v>2091.7617465339999</v>
      </c>
      <c r="J22" s="1" t="s">
        <v>14</v>
      </c>
      <c r="K22" s="47">
        <v>7388.19</v>
      </c>
    </row>
    <row r="23" spans="1:12" s="11" customFormat="1" ht="15.95" customHeight="1" x14ac:dyDescent="0.25">
      <c r="A23" s="43" t="s">
        <v>37</v>
      </c>
      <c r="B23" s="11" t="s">
        <v>35</v>
      </c>
      <c r="C23" s="1">
        <v>367.71310715599998</v>
      </c>
      <c r="D23" s="1" t="s">
        <v>13</v>
      </c>
      <c r="E23" s="47">
        <v>1511.67028106</v>
      </c>
      <c r="F23" s="1" t="s">
        <v>14</v>
      </c>
      <c r="G23" s="47">
        <v>3132.699782143</v>
      </c>
      <c r="H23" s="1" t="s">
        <v>15</v>
      </c>
      <c r="I23" s="1">
        <v>1878.2058912760001</v>
      </c>
      <c r="J23" s="1" t="s">
        <v>14</v>
      </c>
      <c r="K23" s="47">
        <v>6890.29</v>
      </c>
    </row>
    <row r="24" spans="1:12" s="11" customFormat="1" ht="15.95" customHeight="1" x14ac:dyDescent="0.25">
      <c r="A24" s="43" t="s">
        <v>38</v>
      </c>
      <c r="B24" s="11" t="s">
        <v>39</v>
      </c>
      <c r="C24" s="1">
        <v>146.539277016</v>
      </c>
      <c r="D24" s="1" t="s">
        <v>13</v>
      </c>
      <c r="E24" s="1">
        <v>1066.1475614190001</v>
      </c>
      <c r="F24" s="1" t="s">
        <v>14</v>
      </c>
      <c r="G24" s="1">
        <v>1976.448165234</v>
      </c>
      <c r="H24" s="1" t="s">
        <v>15</v>
      </c>
      <c r="I24" s="1">
        <v>2122.1111602770002</v>
      </c>
      <c r="J24" s="1" t="s">
        <v>15</v>
      </c>
      <c r="K24" s="1">
        <v>5311.25</v>
      </c>
    </row>
    <row r="25" spans="1:12" s="11" customFormat="1" ht="15.95" customHeight="1" x14ac:dyDescent="0.25">
      <c r="A25" s="43" t="s">
        <v>40</v>
      </c>
      <c r="B25" s="11" t="s">
        <v>39</v>
      </c>
      <c r="C25" s="1">
        <v>364.50213355900001</v>
      </c>
      <c r="D25" s="1" t="s">
        <v>13</v>
      </c>
      <c r="E25" s="1">
        <v>1135.426626834</v>
      </c>
      <c r="F25" s="1" t="s">
        <v>14</v>
      </c>
      <c r="G25" s="1">
        <v>1862.0999445110001</v>
      </c>
      <c r="H25" s="1" t="s">
        <v>15</v>
      </c>
      <c r="I25" s="1">
        <v>1992.5430910340001</v>
      </c>
      <c r="J25" s="1" t="s">
        <v>15</v>
      </c>
      <c r="K25" s="1">
        <v>5354.57</v>
      </c>
    </row>
    <row r="26" spans="1:12" s="11" customFormat="1" ht="15.95" customHeight="1" x14ac:dyDescent="0.25">
      <c r="A26" s="43" t="s">
        <v>41</v>
      </c>
      <c r="B26" s="11" t="s">
        <v>39</v>
      </c>
      <c r="C26" s="1">
        <v>216.447884071</v>
      </c>
      <c r="D26" s="1" t="s">
        <v>13</v>
      </c>
      <c r="E26" s="1">
        <v>1027.4919025199999</v>
      </c>
      <c r="F26" s="1" t="s">
        <v>14</v>
      </c>
      <c r="G26" s="1">
        <v>1542.5586060769999</v>
      </c>
      <c r="H26" s="1" t="s">
        <v>14</v>
      </c>
      <c r="I26" s="1">
        <v>2471.866949274</v>
      </c>
      <c r="J26" s="1" t="s">
        <v>15</v>
      </c>
      <c r="K26" s="1">
        <v>5258.37</v>
      </c>
    </row>
    <row r="27" spans="1:12" s="11" customFormat="1" ht="15.95" customHeight="1" x14ac:dyDescent="0.25">
      <c r="A27" s="43" t="s">
        <v>42</v>
      </c>
      <c r="B27" s="11" t="s">
        <v>39</v>
      </c>
      <c r="C27" s="1">
        <v>590.22661746599999</v>
      </c>
      <c r="D27" s="1" t="s">
        <v>13</v>
      </c>
      <c r="E27" s="1">
        <v>1432.4709208480001</v>
      </c>
      <c r="F27" s="1" t="s">
        <v>14</v>
      </c>
      <c r="G27" s="1">
        <v>2327.1789438810001</v>
      </c>
      <c r="H27" s="1" t="s">
        <v>15</v>
      </c>
      <c r="I27" s="1">
        <v>2443.6828980659998</v>
      </c>
      <c r="J27" s="1" t="s">
        <v>15</v>
      </c>
      <c r="K27" s="47">
        <v>6793.56</v>
      </c>
    </row>
    <row r="28" spans="1:12" s="11" customFormat="1" ht="15.95" customHeight="1" x14ac:dyDescent="0.25">
      <c r="A28" s="43" t="s">
        <v>43</v>
      </c>
      <c r="B28" s="11" t="s">
        <v>39</v>
      </c>
      <c r="C28" s="1">
        <v>281.75616917100001</v>
      </c>
      <c r="D28" s="1" t="s">
        <v>13</v>
      </c>
      <c r="E28" s="1">
        <v>1115.677078427</v>
      </c>
      <c r="F28" s="1" t="s">
        <v>14</v>
      </c>
      <c r="G28" s="1">
        <v>1423.3912228940001</v>
      </c>
      <c r="H28" s="1" t="s">
        <v>14</v>
      </c>
      <c r="I28" s="1">
        <v>2075.8458572169998</v>
      </c>
      <c r="J28" s="1" t="s">
        <v>15</v>
      </c>
      <c r="K28" s="1">
        <v>4896.67</v>
      </c>
    </row>
    <row r="29" spans="1:12" s="11" customFormat="1" ht="15.95" customHeight="1" x14ac:dyDescent="0.25">
      <c r="A29" s="43" t="s">
        <v>44</v>
      </c>
      <c r="B29" s="11" t="s">
        <v>39</v>
      </c>
      <c r="C29" s="1">
        <v>220.956372453</v>
      </c>
      <c r="D29" s="1" t="s">
        <v>13</v>
      </c>
      <c r="E29" s="1">
        <v>1008.538314494</v>
      </c>
      <c r="F29" s="1" t="s">
        <v>14</v>
      </c>
      <c r="G29" s="1">
        <v>1591.8479709400001</v>
      </c>
      <c r="H29" s="1" t="s">
        <v>15</v>
      </c>
      <c r="I29" s="1">
        <v>2061.0303279310001</v>
      </c>
      <c r="J29" s="1" t="s">
        <v>15</v>
      </c>
      <c r="K29" s="1">
        <v>4882.37</v>
      </c>
    </row>
    <row r="30" spans="1:12" s="11" customFormat="1" ht="15.95" customHeight="1" x14ac:dyDescent="0.25">
      <c r="A30" s="43" t="s">
        <v>45</v>
      </c>
      <c r="B30" s="11" t="s">
        <v>39</v>
      </c>
      <c r="C30" s="1">
        <v>479.70940094700001</v>
      </c>
      <c r="D30" s="1" t="s">
        <v>13</v>
      </c>
      <c r="E30" s="1">
        <v>1029.626340496</v>
      </c>
      <c r="F30" s="1" t="s">
        <v>22</v>
      </c>
      <c r="G30" s="1">
        <v>1538.1629956500001</v>
      </c>
      <c r="H30" s="1" t="s">
        <v>14</v>
      </c>
      <c r="I30" s="1">
        <v>2128.0303952449999</v>
      </c>
      <c r="J30" s="1" t="s">
        <v>15</v>
      </c>
      <c r="K30" s="1">
        <v>5175.53</v>
      </c>
    </row>
    <row r="31" spans="1:12" s="11" customFormat="1" ht="15.95" customHeight="1" x14ac:dyDescent="0.25">
      <c r="A31" s="10"/>
      <c r="B31" s="52" t="s">
        <v>46</v>
      </c>
      <c r="C31" s="2">
        <v>426.68</v>
      </c>
      <c r="D31" s="2"/>
      <c r="E31" s="2">
        <v>1195.25</v>
      </c>
      <c r="F31" s="2"/>
      <c r="G31" s="2">
        <v>2041.54</v>
      </c>
      <c r="H31" s="2"/>
      <c r="I31" s="2">
        <v>2252.2600000000002</v>
      </c>
      <c r="J31" s="2"/>
      <c r="K31" s="2">
        <f>AVERAGE(K9:K30)</f>
        <v>5939.4695454545445</v>
      </c>
      <c r="L31" s="11" t="str">
        <f t="shared" ref="L31" si="0">LOWER(D31)</f>
        <v/>
      </c>
    </row>
    <row r="32" spans="1:12" s="11" customFormat="1" ht="15.95" customHeight="1" x14ac:dyDescent="0.25">
      <c r="A32" s="12"/>
      <c r="B32" s="53" t="s">
        <v>47</v>
      </c>
      <c r="C32" s="48">
        <v>140.52000000000001</v>
      </c>
      <c r="D32" s="48"/>
      <c r="E32" s="48">
        <v>129.78</v>
      </c>
      <c r="F32" s="48"/>
      <c r="G32" s="48">
        <v>278.22199999999998</v>
      </c>
      <c r="H32" s="48"/>
      <c r="I32" s="48">
        <v>221.01300000000001</v>
      </c>
      <c r="J32" s="48"/>
      <c r="K32" s="48">
        <v>368.07</v>
      </c>
    </row>
    <row r="33" spans="1:17" s="11" customFormat="1" ht="15.95" customHeight="1" x14ac:dyDescent="0.25">
      <c r="A33" s="13" t="s">
        <v>48</v>
      </c>
      <c r="B33" s="54"/>
      <c r="C33" s="44"/>
      <c r="D33" s="44"/>
      <c r="E33" s="44"/>
      <c r="F33" s="44"/>
      <c r="G33" s="44"/>
      <c r="H33" s="44"/>
      <c r="I33" s="44"/>
      <c r="J33" s="44"/>
      <c r="K33" s="44"/>
    </row>
    <row r="34" spans="1:17" ht="15.95" customHeight="1" x14ac:dyDescent="0.25">
      <c r="A34" s="13" t="s">
        <v>49</v>
      </c>
    </row>
    <row r="35" spans="1:17" ht="15.95" customHeight="1" x14ac:dyDescent="0.25">
      <c r="K35" s="4" t="s">
        <v>50</v>
      </c>
    </row>
    <row r="36" spans="1:17" s="11" customFormat="1" ht="15.95" customHeight="1" x14ac:dyDescent="0.25"/>
    <row r="37" spans="1:17" s="11" customFormat="1" ht="15.95" customHeight="1" x14ac:dyDescent="0.3">
      <c r="A37" s="5" t="s">
        <v>51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7" s="11" customFormat="1" ht="15.95" customHeight="1" x14ac:dyDescent="0.25">
      <c r="A38" s="98" t="s">
        <v>4</v>
      </c>
      <c r="B38" s="98" t="s">
        <v>5</v>
      </c>
      <c r="C38" s="98" t="s">
        <v>6</v>
      </c>
      <c r="D38" s="98"/>
      <c r="E38" s="101" t="s">
        <v>7</v>
      </c>
      <c r="F38" s="98"/>
      <c r="G38" s="101" t="s">
        <v>8</v>
      </c>
      <c r="H38" s="98"/>
      <c r="I38" s="101" t="s">
        <v>9</v>
      </c>
      <c r="J38" s="98"/>
      <c r="K38" s="6" t="s">
        <v>10</v>
      </c>
    </row>
    <row r="39" spans="1:17" s="11" customFormat="1" ht="15.95" customHeight="1" x14ac:dyDescent="0.25">
      <c r="A39" s="99"/>
      <c r="B39" s="100"/>
      <c r="C39" s="97" t="s">
        <v>11</v>
      </c>
      <c r="D39" s="97"/>
      <c r="E39" s="97"/>
      <c r="F39" s="97"/>
      <c r="G39" s="97"/>
      <c r="H39" s="97"/>
      <c r="I39" s="97"/>
      <c r="J39" s="97"/>
      <c r="K39" s="97"/>
    </row>
    <row r="40" spans="1:17" s="11" customFormat="1" ht="15.95" customHeight="1" x14ac:dyDescent="0.25">
      <c r="A40" s="10" t="s">
        <v>52</v>
      </c>
      <c r="B40" s="11" t="s">
        <v>53</v>
      </c>
      <c r="C40" s="1">
        <v>1208.8832668120001</v>
      </c>
      <c r="D40" s="1" t="s">
        <v>20</v>
      </c>
      <c r="E40" s="1">
        <v>1298.0760851269999</v>
      </c>
      <c r="F40" s="1" t="s">
        <v>20</v>
      </c>
      <c r="G40" s="1">
        <v>1618.050247137</v>
      </c>
      <c r="H40" s="1" t="s">
        <v>15</v>
      </c>
      <c r="I40" s="1">
        <v>800.87586086800002</v>
      </c>
      <c r="J40" s="1" t="s">
        <v>14</v>
      </c>
      <c r="K40" s="1">
        <v>4925.8900000000003</v>
      </c>
    </row>
    <row r="41" spans="1:17" s="11" customFormat="1" ht="15.95" customHeight="1" x14ac:dyDescent="0.25">
      <c r="A41" s="11" t="s">
        <v>54</v>
      </c>
      <c r="B41" s="11" t="s">
        <v>53</v>
      </c>
      <c r="C41" s="1">
        <v>1140.2903355159999</v>
      </c>
      <c r="D41" s="1" t="s">
        <v>13</v>
      </c>
      <c r="E41" s="1">
        <v>1245.549447806</v>
      </c>
      <c r="F41" s="1" t="s">
        <v>22</v>
      </c>
      <c r="G41" s="1">
        <v>2181.214955468</v>
      </c>
      <c r="H41" s="1" t="s">
        <v>15</v>
      </c>
      <c r="I41" s="47">
        <v>1822.129528363</v>
      </c>
      <c r="J41" s="1" t="s">
        <v>20</v>
      </c>
      <c r="K41" s="1">
        <v>6389.18</v>
      </c>
    </row>
    <row r="42" spans="1:17" s="11" customFormat="1" ht="15.95" customHeight="1" x14ac:dyDescent="0.25">
      <c r="A42" s="11" t="s">
        <v>55</v>
      </c>
      <c r="B42" s="11" t="s">
        <v>56</v>
      </c>
      <c r="C42" s="1">
        <v>577.74414819699996</v>
      </c>
      <c r="D42" s="1" t="s">
        <v>14</v>
      </c>
      <c r="E42" s="1">
        <v>962.96458354100002</v>
      </c>
      <c r="F42" s="1" t="s">
        <v>14</v>
      </c>
      <c r="G42" s="1">
        <v>2016.1389632119999</v>
      </c>
      <c r="H42" s="1" t="s">
        <v>15</v>
      </c>
      <c r="I42" s="47">
        <v>2111.9488454000002</v>
      </c>
      <c r="J42" s="1" t="s">
        <v>15</v>
      </c>
      <c r="K42" s="1">
        <v>5668.8</v>
      </c>
    </row>
    <row r="43" spans="1:17" s="11" customFormat="1" ht="15.95" customHeight="1" x14ac:dyDescent="0.25">
      <c r="A43" s="11" t="s">
        <v>57</v>
      </c>
      <c r="B43" s="11" t="s">
        <v>56</v>
      </c>
      <c r="C43" s="1">
        <v>801.25043861899997</v>
      </c>
      <c r="D43" s="1" t="s">
        <v>13</v>
      </c>
      <c r="E43" s="1">
        <v>1085.756298843</v>
      </c>
      <c r="F43" s="1" t="s">
        <v>22</v>
      </c>
      <c r="G43" s="1">
        <v>2054.6182812910001</v>
      </c>
      <c r="H43" s="1" t="s">
        <v>15</v>
      </c>
      <c r="I43" s="1">
        <v>1467.490766162</v>
      </c>
      <c r="J43" s="1" t="s">
        <v>20</v>
      </c>
      <c r="K43" s="1">
        <v>5409.12</v>
      </c>
      <c r="Q43" s="45"/>
    </row>
    <row r="44" spans="1:17" s="11" customFormat="1" ht="15.95" customHeight="1" x14ac:dyDescent="0.25">
      <c r="A44" s="11" t="s">
        <v>58</v>
      </c>
      <c r="B44" s="11" t="s">
        <v>56</v>
      </c>
      <c r="C44" s="1">
        <v>1197.8856533979999</v>
      </c>
      <c r="D44" s="1" t="s">
        <v>14</v>
      </c>
      <c r="E44" s="1">
        <v>1317.1030295810001</v>
      </c>
      <c r="F44" s="1" t="s">
        <v>20</v>
      </c>
      <c r="G44" s="1">
        <v>1867.7925181139999</v>
      </c>
      <c r="H44" s="1" t="s">
        <v>15</v>
      </c>
      <c r="I44" s="1">
        <v>1472.1877261940001</v>
      </c>
      <c r="J44" s="1" t="s">
        <v>20</v>
      </c>
      <c r="K44" s="1">
        <v>5854.97</v>
      </c>
      <c r="Q44" s="45"/>
    </row>
    <row r="45" spans="1:17" ht="15.95" customHeight="1" x14ac:dyDescent="0.25">
      <c r="A45" s="11" t="s">
        <v>59</v>
      </c>
      <c r="B45" s="11" t="s">
        <v>56</v>
      </c>
      <c r="C45" s="47">
        <v>1734.0313928319999</v>
      </c>
      <c r="D45" s="1" t="s">
        <v>14</v>
      </c>
      <c r="E45" s="1">
        <v>1326.1231858230001</v>
      </c>
      <c r="F45" s="1" t="s">
        <v>14</v>
      </c>
      <c r="G45" s="1">
        <v>2401.7342919409998</v>
      </c>
      <c r="H45" s="1" t="s">
        <v>15</v>
      </c>
      <c r="I45" s="1">
        <v>1716.0039378680001</v>
      </c>
      <c r="J45" s="1" t="s">
        <v>14</v>
      </c>
      <c r="K45" s="47">
        <v>7177.89</v>
      </c>
    </row>
    <row r="46" spans="1:17" ht="15.95" customHeight="1" x14ac:dyDescent="0.25">
      <c r="A46" s="11" t="s">
        <v>60</v>
      </c>
      <c r="B46" s="11" t="s">
        <v>61</v>
      </c>
      <c r="C46" s="1">
        <v>1450.979451917</v>
      </c>
      <c r="D46" s="1" t="s">
        <v>15</v>
      </c>
      <c r="E46" s="1">
        <v>1474.9178939789999</v>
      </c>
      <c r="F46" s="1" t="s">
        <v>15</v>
      </c>
      <c r="G46" s="1">
        <v>1565.6422187190001</v>
      </c>
      <c r="H46" s="1" t="s">
        <v>15</v>
      </c>
      <c r="I46" s="1">
        <v>810.60860389499999</v>
      </c>
      <c r="J46" s="1" t="s">
        <v>14</v>
      </c>
      <c r="K46" s="1">
        <v>5302.15</v>
      </c>
    </row>
    <row r="47" spans="1:17" ht="15.95" customHeight="1" x14ac:dyDescent="0.25">
      <c r="A47" s="11" t="s">
        <v>62</v>
      </c>
      <c r="B47" s="11" t="s">
        <v>61</v>
      </c>
      <c r="C47" s="1">
        <v>880.21519518699995</v>
      </c>
      <c r="D47" s="1" t="s">
        <v>13</v>
      </c>
      <c r="E47" s="1">
        <v>1153.242284556</v>
      </c>
      <c r="F47" s="1" t="s">
        <v>22</v>
      </c>
      <c r="G47" s="1">
        <v>2125.6895973770002</v>
      </c>
      <c r="H47" s="1" t="s">
        <v>15</v>
      </c>
      <c r="I47" s="1">
        <v>1562.7599493329999</v>
      </c>
      <c r="J47" s="1" t="s">
        <v>20</v>
      </c>
      <c r="K47" s="1">
        <v>5721.91</v>
      </c>
      <c r="L47" s="46"/>
    </row>
    <row r="48" spans="1:17" ht="15.95" customHeight="1" x14ac:dyDescent="0.25">
      <c r="A48" s="11" t="s">
        <v>63</v>
      </c>
      <c r="B48" s="11" t="s">
        <v>61</v>
      </c>
      <c r="C48" s="1">
        <v>1018.318117834</v>
      </c>
      <c r="D48" s="1" t="s">
        <v>14</v>
      </c>
      <c r="E48" s="1">
        <v>1383.570955869</v>
      </c>
      <c r="F48" s="1" t="s">
        <v>14</v>
      </c>
      <c r="G48" s="1">
        <v>2036.180365938</v>
      </c>
      <c r="H48" s="1" t="s">
        <v>15</v>
      </c>
      <c r="I48" s="1">
        <v>1206.6879701529999</v>
      </c>
      <c r="J48" s="1" t="s">
        <v>14</v>
      </c>
      <c r="K48" s="1">
        <v>5644.76</v>
      </c>
    </row>
    <row r="49" spans="1:11" ht="15.95" customHeight="1" x14ac:dyDescent="0.25">
      <c r="A49" s="11" t="s">
        <v>64</v>
      </c>
      <c r="B49" s="11" t="s">
        <v>61</v>
      </c>
      <c r="C49" s="47">
        <v>1967.973437418</v>
      </c>
      <c r="D49" s="1" t="s">
        <v>15</v>
      </c>
      <c r="E49" s="1">
        <v>1272.0452823390001</v>
      </c>
      <c r="F49" s="1" t="s">
        <v>14</v>
      </c>
      <c r="G49" s="1">
        <v>1864.6895032049999</v>
      </c>
      <c r="H49" s="1" t="s">
        <v>15</v>
      </c>
      <c r="I49" s="1">
        <v>902.38198782699999</v>
      </c>
      <c r="J49" s="1" t="s">
        <v>14</v>
      </c>
      <c r="K49" s="1">
        <v>6007.09</v>
      </c>
    </row>
    <row r="50" spans="1:11" ht="15.95" customHeight="1" x14ac:dyDescent="0.25">
      <c r="A50" s="11" t="s">
        <v>65</v>
      </c>
      <c r="B50" s="11" t="s">
        <v>26</v>
      </c>
      <c r="C50" s="47">
        <v>1651.228638602</v>
      </c>
      <c r="D50" s="1" t="s">
        <v>15</v>
      </c>
      <c r="E50" s="1">
        <v>1457.4318901060001</v>
      </c>
      <c r="F50" s="1" t="s">
        <v>15</v>
      </c>
      <c r="G50" s="1">
        <v>1804.4396832909999</v>
      </c>
      <c r="H50" s="1" t="s">
        <v>15</v>
      </c>
      <c r="I50" s="1">
        <v>1703.113914175</v>
      </c>
      <c r="J50" s="1" t="s">
        <v>15</v>
      </c>
      <c r="K50" s="1">
        <v>6616.21</v>
      </c>
    </row>
    <row r="51" spans="1:11" ht="15.95" customHeight="1" x14ac:dyDescent="0.25">
      <c r="A51" s="11" t="s">
        <v>66</v>
      </c>
      <c r="B51" s="11" t="s">
        <v>67</v>
      </c>
      <c r="C51" s="1">
        <v>1313.071172211</v>
      </c>
      <c r="D51" s="1" t="s">
        <v>14</v>
      </c>
      <c r="E51" s="1">
        <v>1267.1665654989999</v>
      </c>
      <c r="F51" s="1" t="s">
        <v>14</v>
      </c>
      <c r="G51" s="1">
        <v>1915.7163790069999</v>
      </c>
      <c r="H51" s="1" t="s">
        <v>15</v>
      </c>
      <c r="I51" s="1">
        <v>1516.930558436</v>
      </c>
      <c r="J51" s="1" t="s">
        <v>20</v>
      </c>
      <c r="K51" s="1">
        <v>6012.88</v>
      </c>
    </row>
    <row r="52" spans="1:11" ht="15.95" customHeight="1" x14ac:dyDescent="0.25">
      <c r="A52" s="11" t="s">
        <v>68</v>
      </c>
      <c r="B52" s="11" t="s">
        <v>69</v>
      </c>
      <c r="C52" s="1">
        <v>1212.589327399</v>
      </c>
      <c r="D52" s="1" t="s">
        <v>14</v>
      </c>
      <c r="E52" s="47">
        <v>1542.055721513</v>
      </c>
      <c r="F52" s="1" t="s">
        <v>14</v>
      </c>
      <c r="G52" s="47">
        <v>2796.3396804170002</v>
      </c>
      <c r="H52" s="1" t="s">
        <v>15</v>
      </c>
      <c r="I52" s="1">
        <v>1113.8584243820001</v>
      </c>
      <c r="J52" s="1" t="s">
        <v>14</v>
      </c>
      <c r="K52" s="47">
        <v>6664.84</v>
      </c>
    </row>
    <row r="53" spans="1:11" ht="15.95" customHeight="1" x14ac:dyDescent="0.25">
      <c r="A53" s="11" t="s">
        <v>70</v>
      </c>
      <c r="B53" s="11" t="s">
        <v>35</v>
      </c>
      <c r="C53" s="1">
        <v>598.79738887200006</v>
      </c>
      <c r="D53" s="1" t="s">
        <v>13</v>
      </c>
      <c r="E53" s="1">
        <v>1398.5730461799999</v>
      </c>
      <c r="F53" s="1" t="s">
        <v>14</v>
      </c>
      <c r="G53" s="47">
        <v>3302.2380671599999</v>
      </c>
      <c r="H53" s="1" t="s">
        <v>15</v>
      </c>
      <c r="I53" s="1">
        <v>1070.933648399</v>
      </c>
      <c r="J53" s="1" t="s">
        <v>22</v>
      </c>
      <c r="K53" s="1">
        <v>6370.54</v>
      </c>
    </row>
    <row r="54" spans="1:11" ht="15.95" customHeight="1" x14ac:dyDescent="0.25">
      <c r="A54" s="11" t="s">
        <v>71</v>
      </c>
      <c r="B54" s="11" t="s">
        <v>35</v>
      </c>
      <c r="C54" s="1">
        <v>947.30873847999999</v>
      </c>
      <c r="D54" s="1" t="s">
        <v>14</v>
      </c>
      <c r="E54" s="1">
        <v>1301.3612743419999</v>
      </c>
      <c r="F54" s="1" t="s">
        <v>14</v>
      </c>
      <c r="G54" s="1">
        <v>2396.7402099679998</v>
      </c>
      <c r="H54" s="1" t="s">
        <v>15</v>
      </c>
      <c r="I54" s="1">
        <v>947.07622574000004</v>
      </c>
      <c r="J54" s="1" t="s">
        <v>14</v>
      </c>
      <c r="K54" s="1">
        <v>5592.49</v>
      </c>
    </row>
    <row r="55" spans="1:11" ht="15.95" customHeight="1" x14ac:dyDescent="0.25">
      <c r="A55" s="11" t="s">
        <v>72</v>
      </c>
      <c r="B55" s="11" t="s">
        <v>35</v>
      </c>
      <c r="C55" s="1">
        <v>794.45809642999996</v>
      </c>
      <c r="D55" s="1" t="s">
        <v>13</v>
      </c>
      <c r="E55" s="1">
        <v>1250.078847192</v>
      </c>
      <c r="F55" s="1" t="s">
        <v>22</v>
      </c>
      <c r="G55" s="1">
        <v>1987.2364399430001</v>
      </c>
      <c r="H55" s="1" t="s">
        <v>15</v>
      </c>
      <c r="I55" s="47">
        <v>1793.743877679</v>
      </c>
      <c r="J55" s="1" t="s">
        <v>20</v>
      </c>
      <c r="K55" s="1">
        <v>5825.52</v>
      </c>
    </row>
    <row r="56" spans="1:11" ht="15.95" customHeight="1" x14ac:dyDescent="0.25">
      <c r="A56" s="10"/>
      <c r="B56" s="52" t="s">
        <v>46</v>
      </c>
      <c r="C56" s="2">
        <v>1155.94</v>
      </c>
      <c r="D56" s="2"/>
      <c r="E56" s="2">
        <v>1296</v>
      </c>
      <c r="F56" s="2"/>
      <c r="G56" s="2">
        <v>2120.9</v>
      </c>
      <c r="H56" s="2"/>
      <c r="I56" s="2">
        <v>1376.17</v>
      </c>
      <c r="J56" s="2"/>
      <c r="K56" s="2">
        <v>5949.0150000000003</v>
      </c>
    </row>
    <row r="57" spans="1:11" ht="15.75" x14ac:dyDescent="0.25">
      <c r="A57" s="12"/>
      <c r="B57" s="53" t="s">
        <v>47</v>
      </c>
      <c r="C57" s="48">
        <v>269.16399999999999</v>
      </c>
      <c r="D57" s="48"/>
      <c r="E57" s="48">
        <v>117.31399999999999</v>
      </c>
      <c r="F57" s="48"/>
      <c r="G57" s="48">
        <v>223.39400000000001</v>
      </c>
      <c r="H57" s="48"/>
      <c r="I57" s="48">
        <v>215.90299999999999</v>
      </c>
      <c r="J57" s="48"/>
      <c r="K57" s="48">
        <v>349.87</v>
      </c>
    </row>
    <row r="58" spans="1:11" ht="16.5" x14ac:dyDescent="0.25">
      <c r="A58" s="13" t="s">
        <v>48</v>
      </c>
      <c r="K58" s="46"/>
    </row>
    <row r="59" spans="1:11" ht="16.5" x14ac:dyDescent="0.25">
      <c r="A59" s="13" t="s">
        <v>49</v>
      </c>
      <c r="K59" s="46"/>
    </row>
    <row r="60" spans="1:11" x14ac:dyDescent="0.25">
      <c r="A60" s="13"/>
    </row>
    <row r="61" spans="1:11" x14ac:dyDescent="0.25">
      <c r="A61" s="13"/>
    </row>
    <row r="62" spans="1:11" ht="15.75" x14ac:dyDescent="0.25">
      <c r="A62" s="20" t="s">
        <v>73</v>
      </c>
      <c r="K62" s="20"/>
    </row>
    <row r="63" spans="1:11" ht="15.75" x14ac:dyDescent="0.25">
      <c r="A63" s="11" t="s">
        <v>74</v>
      </c>
      <c r="K63" s="11"/>
    </row>
    <row r="64" spans="1:11" ht="15.75" x14ac:dyDescent="0.25">
      <c r="A64" s="11"/>
      <c r="K64" s="11"/>
    </row>
    <row r="65" spans="1:11" ht="15.75" x14ac:dyDescent="0.25">
      <c r="A65" s="20" t="s">
        <v>75</v>
      </c>
      <c r="K65" s="11"/>
    </row>
    <row r="66" spans="1:11" ht="15.75" x14ac:dyDescent="0.25">
      <c r="A66" s="11" t="s">
        <v>76</v>
      </c>
      <c r="K66" s="11"/>
    </row>
    <row r="67" spans="1:11" ht="15.75" x14ac:dyDescent="0.25">
      <c r="A67" s="11" t="s">
        <v>77</v>
      </c>
      <c r="K67" s="11"/>
    </row>
    <row r="68" spans="1:11" ht="15.75" x14ac:dyDescent="0.25">
      <c r="A68" s="11" t="s">
        <v>78</v>
      </c>
      <c r="K68" s="11"/>
    </row>
    <row r="69" spans="1:11" ht="15.75" x14ac:dyDescent="0.25">
      <c r="A69" s="11" t="s">
        <v>79</v>
      </c>
      <c r="K69" s="11"/>
    </row>
    <row r="70" spans="1:11" ht="15.75" x14ac:dyDescent="0.25">
      <c r="A70" s="11" t="s">
        <v>80</v>
      </c>
    </row>
    <row r="71" spans="1:11" ht="15.75" x14ac:dyDescent="0.25">
      <c r="A71" s="11" t="s">
        <v>81</v>
      </c>
    </row>
    <row r="72" spans="1:11" ht="15.75" x14ac:dyDescent="0.25">
      <c r="A72" s="11"/>
    </row>
    <row r="73" spans="1:11" ht="15.75" x14ac:dyDescent="0.25">
      <c r="A73" s="20" t="s">
        <v>82</v>
      </c>
    </row>
    <row r="74" spans="1:11" ht="15.75" x14ac:dyDescent="0.25">
      <c r="A74" s="11" t="s">
        <v>83</v>
      </c>
    </row>
    <row r="75" spans="1:11" x14ac:dyDescent="0.25">
      <c r="K75" s="4" t="s">
        <v>84</v>
      </c>
    </row>
  </sheetData>
  <mergeCells count="14">
    <mergeCell ref="C39:K39"/>
    <mergeCell ref="A38:A39"/>
    <mergeCell ref="B38:B39"/>
    <mergeCell ref="A7:A8"/>
    <mergeCell ref="B7:B8"/>
    <mergeCell ref="C38:D38"/>
    <mergeCell ref="C7:D7"/>
    <mergeCell ref="E7:F7"/>
    <mergeCell ref="G7:H7"/>
    <mergeCell ref="I7:J7"/>
    <mergeCell ref="E38:F38"/>
    <mergeCell ref="G38:H38"/>
    <mergeCell ref="I38:J38"/>
    <mergeCell ref="C8:K8"/>
  </mergeCell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F1D8-2E79-4B3D-86FA-B883A87AB907}">
  <sheetPr>
    <pageSetUpPr fitToPage="1"/>
  </sheetPr>
  <dimension ref="A1:L70"/>
  <sheetViews>
    <sheetView topLeftCell="A26" zoomScale="85" zoomScaleNormal="85" workbookViewId="0">
      <selection activeCell="A35" sqref="A35:L70"/>
    </sheetView>
  </sheetViews>
  <sheetFormatPr defaultColWidth="8.7109375" defaultRowHeight="15" x14ac:dyDescent="0.25"/>
  <cols>
    <col min="1" max="1" width="15.42578125" style="4" customWidth="1"/>
    <col min="2" max="2" width="15.28515625" style="4" customWidth="1"/>
    <col min="3" max="12" width="12.85546875" style="4" customWidth="1"/>
    <col min="13" max="13" width="10" style="4" customWidth="1"/>
    <col min="14" max="16384" width="8.7109375" style="4"/>
  </cols>
  <sheetData>
    <row r="1" spans="1:12" ht="26.25" x14ac:dyDescent="0.4">
      <c r="A1" s="3" t="s">
        <v>0</v>
      </c>
    </row>
    <row r="2" spans="1:12" ht="26.25" x14ac:dyDescent="0.4">
      <c r="A2" s="3"/>
    </row>
    <row r="3" spans="1:12" s="38" customFormat="1" ht="26.25" x14ac:dyDescent="0.4">
      <c r="A3" s="37" t="s">
        <v>85</v>
      </c>
    </row>
    <row r="4" spans="1:12" s="38" customFormat="1" ht="21" x14ac:dyDescent="0.35">
      <c r="A4" s="39" t="s">
        <v>2</v>
      </c>
    </row>
    <row r="6" spans="1:12" ht="18.75" x14ac:dyDescent="0.3">
      <c r="A6" s="5" t="s">
        <v>86</v>
      </c>
    </row>
    <row r="7" spans="1:12" s="7" customFormat="1" ht="18" x14ac:dyDescent="0.25">
      <c r="A7" s="98" t="s">
        <v>4</v>
      </c>
      <c r="B7" s="98" t="s">
        <v>5</v>
      </c>
      <c r="C7" s="6" t="s">
        <v>156</v>
      </c>
      <c r="D7" s="6" t="s">
        <v>87</v>
      </c>
      <c r="E7" s="6" t="s">
        <v>88</v>
      </c>
      <c r="F7" s="6" t="s">
        <v>89</v>
      </c>
      <c r="G7" s="6" t="s">
        <v>90</v>
      </c>
      <c r="H7" s="6" t="s">
        <v>91</v>
      </c>
      <c r="I7" s="6" t="s">
        <v>92</v>
      </c>
      <c r="J7" s="6" t="s">
        <v>93</v>
      </c>
      <c r="K7" s="6" t="s">
        <v>94</v>
      </c>
      <c r="L7" s="6" t="s">
        <v>95</v>
      </c>
    </row>
    <row r="8" spans="1:12" s="7" customFormat="1" ht="15.75" x14ac:dyDescent="0.25">
      <c r="A8" s="100"/>
      <c r="B8" s="100"/>
      <c r="C8" s="9" t="s">
        <v>96</v>
      </c>
      <c r="D8" s="103" t="s">
        <v>97</v>
      </c>
      <c r="E8" s="103"/>
      <c r="F8" s="103"/>
      <c r="G8" s="103"/>
      <c r="H8" s="103"/>
      <c r="I8" s="103"/>
      <c r="J8" s="103"/>
      <c r="K8" s="103"/>
      <c r="L8" s="9" t="s">
        <v>98</v>
      </c>
    </row>
    <row r="9" spans="1:12" s="11" customFormat="1" ht="15.75" x14ac:dyDescent="0.25">
      <c r="A9" s="10" t="s">
        <v>68</v>
      </c>
      <c r="B9" s="10" t="s">
        <v>69</v>
      </c>
      <c r="C9" s="21">
        <v>3337.6640000000002</v>
      </c>
      <c r="D9" s="22">
        <v>29.81</v>
      </c>
      <c r="E9" s="22">
        <v>7.78</v>
      </c>
      <c r="F9" s="22">
        <v>18.239999999999998</v>
      </c>
      <c r="G9" s="22">
        <v>6.3766666670000003</v>
      </c>
      <c r="H9" s="22">
        <v>82.886666667</v>
      </c>
      <c r="I9" s="22">
        <v>9.2166666670000001</v>
      </c>
      <c r="J9" s="22">
        <v>67.384119999999996</v>
      </c>
      <c r="K9" s="22">
        <v>50.323333333000001</v>
      </c>
      <c r="L9" s="22">
        <v>71.16</v>
      </c>
    </row>
    <row r="10" spans="1:12" s="11" customFormat="1" ht="15.75" x14ac:dyDescent="0.25">
      <c r="A10" s="11" t="s">
        <v>66</v>
      </c>
      <c r="B10" s="11" t="s">
        <v>67</v>
      </c>
      <c r="C10" s="23">
        <v>2954.3359999999998</v>
      </c>
      <c r="D10" s="24">
        <v>28.106666666999999</v>
      </c>
      <c r="E10" s="24">
        <v>7.57</v>
      </c>
      <c r="F10" s="24">
        <v>18.526666667000001</v>
      </c>
      <c r="G10" s="24">
        <v>6.51</v>
      </c>
      <c r="H10" s="25">
        <v>84.623333333000005</v>
      </c>
      <c r="I10" s="24">
        <v>9.8166666669999998</v>
      </c>
      <c r="J10" s="25">
        <v>69.169213333000002</v>
      </c>
      <c r="K10" s="24">
        <v>49.566666667</v>
      </c>
      <c r="L10" s="24">
        <v>72.916666667000001</v>
      </c>
    </row>
    <row r="11" spans="1:12" s="11" customFormat="1" ht="15.75" x14ac:dyDescent="0.25">
      <c r="A11" s="11" t="s">
        <v>99</v>
      </c>
      <c r="B11" s="11" t="s">
        <v>35</v>
      </c>
      <c r="C11" s="23">
        <v>3244.7359999999999</v>
      </c>
      <c r="D11" s="25">
        <v>32.173333333000002</v>
      </c>
      <c r="E11" s="24">
        <v>6.9366666669999999</v>
      </c>
      <c r="F11" s="24">
        <v>17.506666667000001</v>
      </c>
      <c r="G11" s="24">
        <v>5.7433333329999998</v>
      </c>
      <c r="H11" s="24">
        <v>79.033333333000002</v>
      </c>
      <c r="I11" s="24">
        <v>8.15</v>
      </c>
      <c r="J11" s="24">
        <v>64.907346666999999</v>
      </c>
      <c r="K11" s="25">
        <v>55.9</v>
      </c>
      <c r="L11" s="24">
        <v>67.133333332999996</v>
      </c>
    </row>
    <row r="12" spans="1:12" s="11" customFormat="1" ht="15.75" x14ac:dyDescent="0.25">
      <c r="A12" s="11" t="s">
        <v>60</v>
      </c>
      <c r="B12" s="11" t="s">
        <v>61</v>
      </c>
      <c r="C12" s="23">
        <v>2969.8240000000001</v>
      </c>
      <c r="D12" s="24">
        <v>28.676666666999999</v>
      </c>
      <c r="E12" s="24">
        <v>8.3000000000000007</v>
      </c>
      <c r="F12" s="25">
        <v>20.343333333</v>
      </c>
      <c r="G12" s="24">
        <v>5.23</v>
      </c>
      <c r="H12" s="25">
        <v>84.37</v>
      </c>
      <c r="I12" s="24">
        <v>8.17</v>
      </c>
      <c r="J12" s="25">
        <v>68.571853333000007</v>
      </c>
      <c r="K12" s="24">
        <v>48.906666667000003</v>
      </c>
      <c r="L12" s="24">
        <v>72.913333332999997</v>
      </c>
    </row>
    <row r="13" spans="1:12" s="11" customFormat="1" ht="15.75" x14ac:dyDescent="0.25">
      <c r="A13" s="11" t="s">
        <v>62</v>
      </c>
      <c r="B13" s="11" t="s">
        <v>61</v>
      </c>
      <c r="C13" s="23">
        <v>2675.5520000000001</v>
      </c>
      <c r="D13" s="24">
        <v>26.286666666999999</v>
      </c>
      <c r="E13" s="24">
        <v>8.2266666669999999</v>
      </c>
      <c r="F13" s="24">
        <v>19.27</v>
      </c>
      <c r="G13" s="24">
        <v>6.016666667</v>
      </c>
      <c r="H13" s="25">
        <v>86.103333332999995</v>
      </c>
      <c r="I13" s="24">
        <v>9.693333333</v>
      </c>
      <c r="J13" s="25">
        <v>71.076573332999999</v>
      </c>
      <c r="K13" s="24">
        <v>47.206666667</v>
      </c>
      <c r="L13" s="25">
        <v>74.943333332999998</v>
      </c>
    </row>
    <row r="14" spans="1:12" s="11" customFormat="1" ht="15.75" x14ac:dyDescent="0.25">
      <c r="A14" s="11" t="s">
        <v>63</v>
      </c>
      <c r="B14" s="11" t="s">
        <v>61</v>
      </c>
      <c r="C14" s="23">
        <v>3550.6239999999998</v>
      </c>
      <c r="D14" s="24">
        <v>28.516666666999999</v>
      </c>
      <c r="E14" s="24">
        <v>8.1366666670000001</v>
      </c>
      <c r="F14" s="24">
        <v>18.853333332999998</v>
      </c>
      <c r="G14" s="24">
        <v>5.86</v>
      </c>
      <c r="H14" s="25">
        <v>84.9</v>
      </c>
      <c r="I14" s="24">
        <v>8.9233333330000004</v>
      </c>
      <c r="J14" s="25">
        <v>68.739533332999997</v>
      </c>
      <c r="K14" s="24">
        <v>49.396666666999998</v>
      </c>
      <c r="L14" s="25">
        <v>73.849999999999994</v>
      </c>
    </row>
    <row r="15" spans="1:12" s="11" customFormat="1" ht="15.75" x14ac:dyDescent="0.25">
      <c r="A15" s="11" t="s">
        <v>64</v>
      </c>
      <c r="B15" s="11" t="s">
        <v>61</v>
      </c>
      <c r="C15" s="23">
        <v>3744.2240000000002</v>
      </c>
      <c r="D15" s="25">
        <v>34.340000000000003</v>
      </c>
      <c r="E15" s="24">
        <v>6.23</v>
      </c>
      <c r="F15" s="24">
        <v>15.133333332999999</v>
      </c>
      <c r="G15" s="24">
        <v>5.8866666670000001</v>
      </c>
      <c r="H15" s="24">
        <v>75.496666667</v>
      </c>
      <c r="I15" s="24">
        <v>8.4</v>
      </c>
      <c r="J15" s="24">
        <v>62.636679999999998</v>
      </c>
      <c r="K15" s="25">
        <v>58.3</v>
      </c>
      <c r="L15" s="24">
        <v>63.106666666999999</v>
      </c>
    </row>
    <row r="16" spans="1:12" s="11" customFormat="1" ht="15.75" x14ac:dyDescent="0.25">
      <c r="A16" s="12" t="s">
        <v>100</v>
      </c>
      <c r="B16" s="12" t="s">
        <v>155</v>
      </c>
      <c r="C16" s="26">
        <v>3875.8719999999998</v>
      </c>
      <c r="D16" s="27">
        <v>33.623333332999998</v>
      </c>
      <c r="E16" s="28">
        <v>6.69</v>
      </c>
      <c r="F16" s="28">
        <v>16.48</v>
      </c>
      <c r="G16" s="28">
        <v>5.5766666669999996</v>
      </c>
      <c r="H16" s="28">
        <v>75.569999999999993</v>
      </c>
      <c r="I16" s="28">
        <v>7.5033333329999996</v>
      </c>
      <c r="J16" s="28">
        <v>63.387746667000002</v>
      </c>
      <c r="K16" s="27">
        <v>57.966666666999998</v>
      </c>
      <c r="L16" s="28">
        <v>63.69</v>
      </c>
    </row>
    <row r="17" spans="1:12" s="11" customFormat="1" ht="15.75" x14ac:dyDescent="0.25">
      <c r="A17" s="10"/>
      <c r="B17" s="52" t="s">
        <v>46</v>
      </c>
      <c r="C17" s="29">
        <v>3294.1039999999998</v>
      </c>
      <c r="D17" s="30">
        <v>30.191666667</v>
      </c>
      <c r="E17" s="30">
        <v>7.4837499999999997</v>
      </c>
      <c r="F17" s="30">
        <v>18.044166666999999</v>
      </c>
      <c r="G17" s="30">
        <v>5.9</v>
      </c>
      <c r="H17" s="30">
        <v>81.622916666999998</v>
      </c>
      <c r="I17" s="30">
        <v>8.7341666670000002</v>
      </c>
      <c r="J17" s="30">
        <v>66.984133333000003</v>
      </c>
      <c r="K17" s="30">
        <v>52.195833333000003</v>
      </c>
      <c r="L17" s="30">
        <v>69.964166667000001</v>
      </c>
    </row>
    <row r="18" spans="1:12" s="11" customFormat="1" ht="15.75" x14ac:dyDescent="0.25">
      <c r="A18" s="12"/>
      <c r="B18" s="53" t="s">
        <v>47</v>
      </c>
      <c r="C18" s="31">
        <v>307</v>
      </c>
      <c r="D18" s="32">
        <v>0.73077299299999998</v>
      </c>
      <c r="E18" s="32">
        <v>0.49831800399999998</v>
      </c>
      <c r="F18" s="32">
        <v>0.64184845899999998</v>
      </c>
      <c r="G18" s="32">
        <v>0.53919564600000003</v>
      </c>
      <c r="H18" s="32">
        <v>0.94192769200000004</v>
      </c>
      <c r="I18" s="32">
        <v>0.67757430900000004</v>
      </c>
      <c r="J18" s="32">
        <v>0.76585009599999998</v>
      </c>
      <c r="K18" s="32">
        <v>0.74764630700000001</v>
      </c>
      <c r="L18" s="32">
        <v>1.4824651019999999</v>
      </c>
    </row>
    <row r="19" spans="1:12" s="11" customFormat="1" ht="16.5" x14ac:dyDescent="0.25">
      <c r="A19" s="13" t="s">
        <v>101</v>
      </c>
      <c r="B19" s="54"/>
      <c r="C19" s="14"/>
      <c r="D19" s="15"/>
      <c r="E19" s="15"/>
      <c r="F19" s="15"/>
      <c r="G19" s="15"/>
      <c r="H19" s="15"/>
      <c r="I19" s="15"/>
      <c r="J19" s="15"/>
      <c r="K19" s="15"/>
      <c r="L19" s="15"/>
    </row>
    <row r="20" spans="1:12" x14ac:dyDescent="0.25"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8.75" x14ac:dyDescent="0.3">
      <c r="A21" s="5" t="s">
        <v>102</v>
      </c>
      <c r="D21" s="16"/>
      <c r="E21" s="16"/>
      <c r="F21" s="16"/>
      <c r="G21" s="16"/>
      <c r="H21" s="16"/>
      <c r="I21" s="16"/>
      <c r="J21" s="16"/>
      <c r="K21" s="16"/>
      <c r="L21" s="16"/>
    </row>
    <row r="22" spans="1:12" s="17" customFormat="1" ht="18" x14ac:dyDescent="0.25">
      <c r="A22" s="98" t="s">
        <v>4</v>
      </c>
      <c r="B22" s="98" t="s">
        <v>5</v>
      </c>
      <c r="C22" s="6" t="s">
        <v>156</v>
      </c>
      <c r="D22" s="6" t="s">
        <v>87</v>
      </c>
      <c r="E22" s="6" t="s">
        <v>88</v>
      </c>
      <c r="F22" s="6" t="s">
        <v>89</v>
      </c>
      <c r="G22" s="6" t="s">
        <v>90</v>
      </c>
      <c r="H22" s="6" t="s">
        <v>91</v>
      </c>
      <c r="I22" s="6" t="s">
        <v>92</v>
      </c>
      <c r="J22" s="6" t="s">
        <v>93</v>
      </c>
      <c r="K22" s="6" t="s">
        <v>94</v>
      </c>
      <c r="L22" s="6" t="s">
        <v>95</v>
      </c>
    </row>
    <row r="23" spans="1:12" s="17" customFormat="1" ht="15.75" x14ac:dyDescent="0.25">
      <c r="A23" s="100"/>
      <c r="B23" s="100"/>
      <c r="C23" s="9" t="s">
        <v>96</v>
      </c>
      <c r="D23" s="102" t="s">
        <v>103</v>
      </c>
      <c r="E23" s="102"/>
      <c r="F23" s="102"/>
      <c r="G23" s="102"/>
      <c r="H23" s="102"/>
      <c r="I23" s="102"/>
      <c r="J23" s="102"/>
      <c r="K23" s="102"/>
      <c r="L23" s="9" t="s">
        <v>98</v>
      </c>
    </row>
    <row r="24" spans="1:12" ht="15.75" x14ac:dyDescent="0.25">
      <c r="A24" s="11" t="s">
        <v>104</v>
      </c>
      <c r="B24" s="11" t="s">
        <v>35</v>
      </c>
      <c r="C24" s="33">
        <v>3051.136</v>
      </c>
      <c r="D24" s="25">
        <v>37.946666667000002</v>
      </c>
      <c r="E24" s="24">
        <v>4.1866666669999999</v>
      </c>
      <c r="F24" s="24">
        <v>14.596666666999999</v>
      </c>
      <c r="G24" s="24">
        <v>6.0233333330000001</v>
      </c>
      <c r="H24" s="24">
        <v>65.186666666999997</v>
      </c>
      <c r="I24" s="24">
        <v>7.8166666669999998</v>
      </c>
      <c r="J24" s="24">
        <v>58.856893333000002</v>
      </c>
      <c r="K24" s="25">
        <v>63.946666667000002</v>
      </c>
      <c r="L24" s="24">
        <v>50.183333333</v>
      </c>
    </row>
    <row r="25" spans="1:12" ht="15.75" x14ac:dyDescent="0.25">
      <c r="A25" s="11" t="s">
        <v>105</v>
      </c>
      <c r="B25" s="11" t="s">
        <v>106</v>
      </c>
      <c r="C25" s="34">
        <v>1885.664</v>
      </c>
      <c r="D25" s="24">
        <v>24.693333333000002</v>
      </c>
      <c r="E25" s="24">
        <v>6.7533333329999996</v>
      </c>
      <c r="F25" s="24">
        <v>19.913333333000001</v>
      </c>
      <c r="G25" s="25">
        <v>8.1300000000000008</v>
      </c>
      <c r="H25" s="25">
        <v>84.143333333000001</v>
      </c>
      <c r="I25" s="25">
        <v>11.36</v>
      </c>
      <c r="J25" s="25">
        <v>72.746386666999996</v>
      </c>
      <c r="K25" s="24">
        <v>47.97</v>
      </c>
      <c r="L25" s="25">
        <v>73.666666667000001</v>
      </c>
    </row>
    <row r="26" spans="1:12" ht="15.75" x14ac:dyDescent="0.25">
      <c r="A26" s="11" t="s">
        <v>107</v>
      </c>
      <c r="B26" s="11" t="s">
        <v>106</v>
      </c>
      <c r="C26" s="34">
        <v>2067.6480000000001</v>
      </c>
      <c r="D26" s="24">
        <v>25.35</v>
      </c>
      <c r="E26" s="24">
        <v>7.835</v>
      </c>
      <c r="F26" s="25">
        <v>21.1</v>
      </c>
      <c r="G26" s="25">
        <v>7.8849999999999998</v>
      </c>
      <c r="H26" s="25">
        <v>83.91</v>
      </c>
      <c r="I26" s="24">
        <v>10.42</v>
      </c>
      <c r="J26" s="25">
        <v>72.058199999999999</v>
      </c>
      <c r="K26" s="24">
        <v>47.475000000000001</v>
      </c>
      <c r="L26" s="24">
        <v>72.954999999999998</v>
      </c>
    </row>
    <row r="27" spans="1:12" ht="15.75" x14ac:dyDescent="0.25">
      <c r="A27" s="11" t="s">
        <v>108</v>
      </c>
      <c r="B27" s="11" t="s">
        <v>106</v>
      </c>
      <c r="C27" s="34">
        <v>2423.8719999999998</v>
      </c>
      <c r="D27" s="24">
        <v>28.596666667000001</v>
      </c>
      <c r="E27" s="24">
        <v>6.9</v>
      </c>
      <c r="F27" s="24">
        <v>18.523333333</v>
      </c>
      <c r="G27" s="24">
        <v>6.4133333329999997</v>
      </c>
      <c r="H27" s="24">
        <v>79.933333332999993</v>
      </c>
      <c r="I27" s="24">
        <v>9.0966666669999992</v>
      </c>
      <c r="J27" s="24">
        <v>68.655693333000002</v>
      </c>
      <c r="K27" s="24">
        <v>52.15</v>
      </c>
      <c r="L27" s="24">
        <v>67.58</v>
      </c>
    </row>
    <row r="28" spans="1:12" ht="15.75" x14ac:dyDescent="0.25">
      <c r="A28" s="11" t="s">
        <v>109</v>
      </c>
      <c r="B28" s="11" t="s">
        <v>157</v>
      </c>
      <c r="C28" s="34">
        <v>2330.944</v>
      </c>
      <c r="D28" s="24">
        <v>27.09</v>
      </c>
      <c r="E28" s="25">
        <v>8</v>
      </c>
      <c r="F28" s="24">
        <v>20.443333333000002</v>
      </c>
      <c r="G28" s="24">
        <v>5.9866666669999997</v>
      </c>
      <c r="H28" s="25">
        <v>83.58</v>
      </c>
      <c r="I28" s="24">
        <v>9</v>
      </c>
      <c r="J28" s="25">
        <v>70.234679999999997</v>
      </c>
      <c r="K28" s="24">
        <v>48.683333333</v>
      </c>
      <c r="L28" s="25">
        <v>71.436666666999997</v>
      </c>
    </row>
    <row r="29" spans="1:12" ht="15.75" x14ac:dyDescent="0.25">
      <c r="A29" s="10"/>
      <c r="B29" s="52" t="s">
        <v>46</v>
      </c>
      <c r="C29" s="2">
        <v>2351.8527999999997</v>
      </c>
      <c r="D29" s="30">
        <v>28.735333333</v>
      </c>
      <c r="E29" s="30">
        <v>6.7350000000000003</v>
      </c>
      <c r="F29" s="30">
        <v>18.915333333</v>
      </c>
      <c r="G29" s="30">
        <v>6.8876666670000004</v>
      </c>
      <c r="H29" s="30">
        <v>79.350666666999999</v>
      </c>
      <c r="I29" s="30">
        <v>9.5386666669999993</v>
      </c>
      <c r="J29" s="30">
        <v>68.510370667000004</v>
      </c>
      <c r="K29" s="30">
        <v>52.045000000000002</v>
      </c>
      <c r="L29" s="30">
        <v>67.164333333000002</v>
      </c>
    </row>
    <row r="30" spans="1:12" ht="15.75" x14ac:dyDescent="0.25">
      <c r="A30" s="12"/>
      <c r="B30" s="53" t="s">
        <v>47</v>
      </c>
      <c r="C30" s="35">
        <v>321</v>
      </c>
      <c r="D30" s="32">
        <v>0.891235098</v>
      </c>
      <c r="E30" s="32">
        <v>0.60298255599999995</v>
      </c>
      <c r="F30" s="32">
        <v>1.0661526539999999</v>
      </c>
      <c r="G30" s="32">
        <v>0.375</v>
      </c>
      <c r="H30" s="32">
        <v>1.0261687100000001</v>
      </c>
      <c r="I30" s="32">
        <v>0.54026399599999997</v>
      </c>
      <c r="J30" s="32">
        <v>0.93401438299999995</v>
      </c>
      <c r="K30" s="32">
        <v>1.1927741549999999</v>
      </c>
      <c r="L30" s="32">
        <v>1.446836588</v>
      </c>
    </row>
    <row r="31" spans="1:12" ht="16.5" x14ac:dyDescent="0.25">
      <c r="A31" s="13" t="s">
        <v>101</v>
      </c>
      <c r="B31" s="13"/>
      <c r="C31" s="13"/>
      <c r="D31" s="19"/>
      <c r="E31" s="19"/>
      <c r="F31" s="19"/>
      <c r="G31" s="19"/>
      <c r="H31" s="19"/>
      <c r="I31" s="19"/>
      <c r="J31" s="19"/>
      <c r="K31" s="19"/>
      <c r="L31" s="19"/>
    </row>
    <row r="33" spans="1:12" s="17" customFormat="1" x14ac:dyDescent="0.25">
      <c r="L33" s="4" t="s">
        <v>50</v>
      </c>
    </row>
    <row r="35" spans="1:12" ht="18.75" x14ac:dyDescent="0.3">
      <c r="A35" s="5" t="s">
        <v>110</v>
      </c>
    </row>
    <row r="36" spans="1:12" ht="18" x14ac:dyDescent="0.25">
      <c r="A36" s="98" t="s">
        <v>4</v>
      </c>
      <c r="B36" s="98" t="s">
        <v>5</v>
      </c>
      <c r="C36" s="6" t="s">
        <v>156</v>
      </c>
      <c r="D36" s="6" t="s">
        <v>87</v>
      </c>
      <c r="E36" s="6" t="s">
        <v>88</v>
      </c>
      <c r="F36" s="6" t="s">
        <v>89</v>
      </c>
      <c r="G36" s="6" t="s">
        <v>90</v>
      </c>
      <c r="H36" s="6" t="s">
        <v>91</v>
      </c>
      <c r="I36" s="6" t="s">
        <v>92</v>
      </c>
      <c r="J36" s="6" t="s">
        <v>93</v>
      </c>
      <c r="K36" s="6" t="s">
        <v>94</v>
      </c>
      <c r="L36" s="6" t="s">
        <v>95</v>
      </c>
    </row>
    <row r="37" spans="1:12" ht="15.75" x14ac:dyDescent="0.25">
      <c r="A37" s="100"/>
      <c r="B37" s="100"/>
      <c r="C37" s="9" t="s">
        <v>96</v>
      </c>
      <c r="D37" s="102" t="s">
        <v>103</v>
      </c>
      <c r="E37" s="102"/>
      <c r="F37" s="102"/>
      <c r="G37" s="102"/>
      <c r="H37" s="102"/>
      <c r="I37" s="102"/>
      <c r="J37" s="102"/>
      <c r="K37" s="102"/>
      <c r="L37" s="9" t="s">
        <v>98</v>
      </c>
    </row>
    <row r="38" spans="1:12" ht="15.75" x14ac:dyDescent="0.25">
      <c r="A38" s="11" t="s">
        <v>111</v>
      </c>
      <c r="B38" s="10" t="s">
        <v>69</v>
      </c>
      <c r="C38" s="34">
        <v>3492.5439999999999</v>
      </c>
      <c r="D38" s="25">
        <v>35.15</v>
      </c>
      <c r="E38" s="24">
        <v>4.24</v>
      </c>
      <c r="F38" s="24">
        <v>15.156666667</v>
      </c>
      <c r="G38" s="24">
        <v>6.2566666670000002</v>
      </c>
      <c r="H38" s="24">
        <v>67.606666666999999</v>
      </c>
      <c r="I38" s="24">
        <v>7.6333333330000004</v>
      </c>
      <c r="J38" s="24">
        <v>61.787799999999997</v>
      </c>
      <c r="K38" s="25">
        <v>62.103333333000002</v>
      </c>
      <c r="L38" s="24">
        <v>55.413333332999997</v>
      </c>
    </row>
    <row r="39" spans="1:12" ht="15.75" x14ac:dyDescent="0.25">
      <c r="A39" s="11" t="s">
        <v>112</v>
      </c>
      <c r="B39" s="11" t="s">
        <v>69</v>
      </c>
      <c r="C39" s="34">
        <v>2900.1280000000002</v>
      </c>
      <c r="D39" s="24">
        <v>30.3</v>
      </c>
      <c r="E39" s="24">
        <v>7.12</v>
      </c>
      <c r="F39" s="25">
        <v>18.463333333000001</v>
      </c>
      <c r="G39" s="24">
        <v>6.5</v>
      </c>
      <c r="H39" s="25">
        <v>80.596666666999994</v>
      </c>
      <c r="I39" s="24">
        <v>8.6233333329999997</v>
      </c>
      <c r="J39" s="25">
        <v>66.870599999999996</v>
      </c>
      <c r="K39" s="24">
        <v>53.766666667000003</v>
      </c>
      <c r="L39" s="25">
        <v>70.453333333000003</v>
      </c>
    </row>
    <row r="40" spans="1:12" ht="15.75" x14ac:dyDescent="0.25">
      <c r="A40" s="11" t="s">
        <v>113</v>
      </c>
      <c r="B40" s="11" t="s">
        <v>69</v>
      </c>
      <c r="C40" s="34">
        <v>3554.4960000000001</v>
      </c>
      <c r="D40" s="25">
        <v>34.83</v>
      </c>
      <c r="E40" s="24">
        <v>5.5366666670000004</v>
      </c>
      <c r="F40" s="24">
        <v>16.329999999999998</v>
      </c>
      <c r="G40" s="24">
        <v>6.05</v>
      </c>
      <c r="H40" s="24">
        <v>71.673333333000002</v>
      </c>
      <c r="I40" s="24">
        <v>7.3233333329999999</v>
      </c>
      <c r="J40" s="24">
        <v>62.123159999999999</v>
      </c>
      <c r="K40" s="25">
        <v>60.603333333000002</v>
      </c>
      <c r="L40" s="24">
        <v>61.41</v>
      </c>
    </row>
    <row r="41" spans="1:12" ht="15.75" x14ac:dyDescent="0.25">
      <c r="A41" s="11" t="s">
        <v>114</v>
      </c>
      <c r="B41" s="11" t="s">
        <v>69</v>
      </c>
      <c r="C41" s="34">
        <v>2880.768</v>
      </c>
      <c r="D41" s="24">
        <v>32.746666667</v>
      </c>
      <c r="E41" s="25">
        <v>7.8833333330000004</v>
      </c>
      <c r="F41" s="25">
        <v>20.183333333</v>
      </c>
      <c r="G41" s="24">
        <v>4.4266666670000001</v>
      </c>
      <c r="H41" s="25">
        <v>79.023333332999997</v>
      </c>
      <c r="I41" s="24">
        <v>5.903333333</v>
      </c>
      <c r="J41" s="24">
        <v>64.306493333000006</v>
      </c>
      <c r="K41" s="24">
        <v>55.816666667</v>
      </c>
      <c r="L41" s="24">
        <v>66.666666667000001</v>
      </c>
    </row>
    <row r="42" spans="1:12" s="17" customFormat="1" ht="15.75" x14ac:dyDescent="0.25">
      <c r="A42" s="11" t="s">
        <v>115</v>
      </c>
      <c r="B42" s="11" t="s">
        <v>69</v>
      </c>
      <c r="C42" s="34">
        <v>3047.2640000000001</v>
      </c>
      <c r="D42" s="24">
        <v>32.409999999999997</v>
      </c>
      <c r="E42" s="24">
        <v>5.8833333330000004</v>
      </c>
      <c r="F42" s="24">
        <v>16.66</v>
      </c>
      <c r="G42" s="24">
        <v>7.016666667</v>
      </c>
      <c r="H42" s="24">
        <v>77.593333333000004</v>
      </c>
      <c r="I42" s="25">
        <v>9.3166666669999998</v>
      </c>
      <c r="J42" s="24">
        <v>64.659319999999994</v>
      </c>
      <c r="K42" s="24">
        <v>56.363333333</v>
      </c>
      <c r="L42" s="24">
        <v>67.010000000000005</v>
      </c>
    </row>
    <row r="43" spans="1:12" s="17" customFormat="1" ht="15" customHeight="1" x14ac:dyDescent="0.25">
      <c r="A43" s="10"/>
      <c r="B43" s="52" t="s">
        <v>46</v>
      </c>
      <c r="C43" s="2">
        <v>3175.04</v>
      </c>
      <c r="D43" s="30">
        <v>33.087333332999997</v>
      </c>
      <c r="E43" s="30">
        <v>6.1326666669999996</v>
      </c>
      <c r="F43" s="30">
        <v>17.358666667000001</v>
      </c>
      <c r="G43" s="30">
        <v>6.05</v>
      </c>
      <c r="H43" s="30">
        <v>75.298666667000006</v>
      </c>
      <c r="I43" s="30">
        <v>7.76</v>
      </c>
      <c r="J43" s="30">
        <v>63.949474666999997</v>
      </c>
      <c r="K43" s="30">
        <v>57.730666667000001</v>
      </c>
      <c r="L43" s="30">
        <v>64.190666667000002</v>
      </c>
    </row>
    <row r="44" spans="1:12" ht="15.75" x14ac:dyDescent="0.25">
      <c r="A44" s="12"/>
      <c r="B44" s="53" t="s">
        <v>47</v>
      </c>
      <c r="C44" s="35">
        <v>307</v>
      </c>
      <c r="D44" s="32">
        <v>0.670697812</v>
      </c>
      <c r="E44" s="32">
        <v>0.64553337099999997</v>
      </c>
      <c r="F44" s="32">
        <v>0.34739027</v>
      </c>
      <c r="G44" s="32">
        <v>0.61274790899999998</v>
      </c>
      <c r="H44" s="32">
        <v>1.236707097</v>
      </c>
      <c r="I44" s="32">
        <v>0.69182207100000004</v>
      </c>
      <c r="J44" s="32">
        <v>0.70289130700000002</v>
      </c>
      <c r="K44" s="32">
        <v>0.973788706</v>
      </c>
      <c r="L44" s="32">
        <v>1.533979574</v>
      </c>
    </row>
    <row r="45" spans="1:12" ht="16.5" x14ac:dyDescent="0.25">
      <c r="A45" s="13" t="s">
        <v>101</v>
      </c>
    </row>
    <row r="47" spans="1:12" ht="18.75" x14ac:dyDescent="0.3">
      <c r="A47" s="5" t="s">
        <v>116</v>
      </c>
      <c r="D47" s="16"/>
      <c r="E47" s="16"/>
      <c r="F47" s="16"/>
      <c r="G47" s="16"/>
      <c r="H47" s="16"/>
      <c r="I47" s="16"/>
      <c r="J47" s="16"/>
      <c r="K47" s="16"/>
      <c r="L47" s="16"/>
    </row>
    <row r="48" spans="1:12" ht="18" x14ac:dyDescent="0.25">
      <c r="A48" s="6" t="s">
        <v>4</v>
      </c>
      <c r="B48" s="6" t="s">
        <v>5</v>
      </c>
      <c r="C48" s="6" t="s">
        <v>156</v>
      </c>
      <c r="D48" s="6" t="s">
        <v>87</v>
      </c>
      <c r="E48" s="6" t="s">
        <v>88</v>
      </c>
      <c r="F48" s="6" t="s">
        <v>89</v>
      </c>
      <c r="G48" s="6" t="s">
        <v>90</v>
      </c>
      <c r="H48" s="6" t="s">
        <v>91</v>
      </c>
      <c r="I48" s="6" t="s">
        <v>92</v>
      </c>
      <c r="J48" s="6" t="s">
        <v>93</v>
      </c>
      <c r="K48" s="6" t="s">
        <v>94</v>
      </c>
      <c r="L48" s="6" t="s">
        <v>95</v>
      </c>
    </row>
    <row r="49" spans="1:12" ht="15.75" x14ac:dyDescent="0.25">
      <c r="A49" s="8"/>
      <c r="B49" s="8"/>
      <c r="C49" s="9" t="s">
        <v>96</v>
      </c>
      <c r="D49" s="18" t="s">
        <v>103</v>
      </c>
      <c r="E49" s="18"/>
      <c r="F49" s="18"/>
      <c r="G49" s="18"/>
      <c r="H49" s="18"/>
      <c r="I49" s="18"/>
      <c r="J49" s="18"/>
      <c r="K49" s="18"/>
      <c r="L49" s="9" t="s">
        <v>98</v>
      </c>
    </row>
    <row r="50" spans="1:12" ht="15.75" x14ac:dyDescent="0.25">
      <c r="A50" s="11" t="s">
        <v>12</v>
      </c>
      <c r="B50" s="11" t="s">
        <v>128</v>
      </c>
      <c r="C50" s="34">
        <v>3542.88</v>
      </c>
      <c r="D50" s="25">
        <v>27.617897250999999</v>
      </c>
      <c r="E50" s="24">
        <v>9.1549999999999994</v>
      </c>
      <c r="F50" s="24">
        <v>18.574967141999998</v>
      </c>
      <c r="G50" s="24">
        <v>7.7492458989999999</v>
      </c>
      <c r="H50" s="24">
        <v>89.932372811999997</v>
      </c>
      <c r="I50" s="24">
        <v>11.980408218999999</v>
      </c>
      <c r="J50" s="24">
        <v>69.681443681000005</v>
      </c>
      <c r="K50" s="24">
        <v>45.65</v>
      </c>
      <c r="L50" s="24">
        <v>80.907696303999998</v>
      </c>
    </row>
    <row r="51" spans="1:12" ht="15.75" x14ac:dyDescent="0.25">
      <c r="A51" s="11" t="s">
        <v>117</v>
      </c>
      <c r="B51" s="11" t="s">
        <v>24</v>
      </c>
      <c r="C51" s="34">
        <v>3047.2640000000001</v>
      </c>
      <c r="D51" s="24">
        <v>25.083333332999999</v>
      </c>
      <c r="E51" s="24">
        <v>8.306666667</v>
      </c>
      <c r="F51" s="25">
        <v>18.95</v>
      </c>
      <c r="G51" s="24">
        <v>8.0233333330000001</v>
      </c>
      <c r="H51" s="24">
        <v>90.44</v>
      </c>
      <c r="I51" s="24">
        <v>12.5</v>
      </c>
      <c r="J51" s="25">
        <v>72.337666666999993</v>
      </c>
      <c r="K51" s="24">
        <v>43.93</v>
      </c>
      <c r="L51" s="24">
        <v>82.08</v>
      </c>
    </row>
    <row r="52" spans="1:12" ht="15.75" x14ac:dyDescent="0.25">
      <c r="A52" s="10"/>
      <c r="B52" s="52" t="s">
        <v>46</v>
      </c>
      <c r="C52" s="2">
        <v>3295.0720000000001</v>
      </c>
      <c r="D52" s="30">
        <v>26.350615292000001</v>
      </c>
      <c r="E52" s="30">
        <v>8.7308333329999996</v>
      </c>
      <c r="F52" s="30">
        <v>18.762483571000001</v>
      </c>
      <c r="G52" s="30">
        <v>7.886289616</v>
      </c>
      <c r="H52" s="30">
        <v>90.186186406000004</v>
      </c>
      <c r="I52" s="30">
        <v>12.240204110000001</v>
      </c>
      <c r="J52" s="30">
        <v>71.009555173999999</v>
      </c>
      <c r="K52" s="30">
        <v>44.79</v>
      </c>
      <c r="L52" s="30">
        <v>81.493848151999998</v>
      </c>
    </row>
    <row r="53" spans="1:12" ht="15.75" x14ac:dyDescent="0.25">
      <c r="A53" s="12"/>
      <c r="B53" s="53" t="s">
        <v>47</v>
      </c>
      <c r="C53" s="36">
        <v>575</v>
      </c>
      <c r="D53" s="32">
        <v>0.86887170400000002</v>
      </c>
      <c r="E53" s="32">
        <v>0.392410641</v>
      </c>
      <c r="F53" s="32">
        <v>0.22554031399999999</v>
      </c>
      <c r="G53" s="32">
        <v>0.70620652399999995</v>
      </c>
      <c r="H53" s="32">
        <v>0.87428737700000003</v>
      </c>
      <c r="I53" s="32">
        <v>0.73773774999999997</v>
      </c>
      <c r="J53" s="32">
        <v>0.91057754599999996</v>
      </c>
      <c r="K53" s="32">
        <v>0.80307741399999999</v>
      </c>
      <c r="L53" s="32">
        <v>2.1393660290000001</v>
      </c>
    </row>
    <row r="54" spans="1:12" ht="16.5" x14ac:dyDescent="0.25">
      <c r="A54" s="13" t="s">
        <v>101</v>
      </c>
    </row>
    <row r="56" spans="1:12" x14ac:dyDescent="0.25">
      <c r="A56" s="13"/>
    </row>
    <row r="57" spans="1:12" x14ac:dyDescent="0.25">
      <c r="A57" s="13"/>
    </row>
    <row r="58" spans="1:12" ht="15.75" x14ac:dyDescent="0.25">
      <c r="A58" s="20" t="s">
        <v>73</v>
      </c>
    </row>
    <row r="59" spans="1:12" ht="15.75" x14ac:dyDescent="0.25">
      <c r="A59" s="11" t="s">
        <v>74</v>
      </c>
    </row>
    <row r="60" spans="1:12" ht="15.75" x14ac:dyDescent="0.25">
      <c r="A60" s="11"/>
    </row>
    <row r="61" spans="1:12" ht="15.75" x14ac:dyDescent="0.25">
      <c r="A61" s="20" t="s">
        <v>75</v>
      </c>
    </row>
    <row r="62" spans="1:12" ht="15.75" x14ac:dyDescent="0.25">
      <c r="A62" s="11" t="s">
        <v>118</v>
      </c>
    </row>
    <row r="63" spans="1:12" ht="15.75" x14ac:dyDescent="0.25">
      <c r="A63" s="11" t="s">
        <v>119</v>
      </c>
    </row>
    <row r="64" spans="1:12" ht="15.75" x14ac:dyDescent="0.25">
      <c r="A64" s="11" t="s">
        <v>120</v>
      </c>
    </row>
    <row r="65" spans="1:12" ht="15.75" x14ac:dyDescent="0.25">
      <c r="A65" s="11" t="s">
        <v>121</v>
      </c>
    </row>
    <row r="66" spans="1:12" ht="15.75" x14ac:dyDescent="0.25">
      <c r="A66" s="11" t="s">
        <v>122</v>
      </c>
    </row>
    <row r="67" spans="1:12" ht="15.75" x14ac:dyDescent="0.25">
      <c r="A67" s="11" t="s">
        <v>123</v>
      </c>
    </row>
    <row r="68" spans="1:12" ht="15.75" x14ac:dyDescent="0.25">
      <c r="A68" s="11"/>
    </row>
    <row r="69" spans="1:12" ht="15.75" x14ac:dyDescent="0.25">
      <c r="A69" s="20" t="s">
        <v>82</v>
      </c>
    </row>
    <row r="70" spans="1:12" ht="15.75" x14ac:dyDescent="0.25">
      <c r="A70" s="11" t="s">
        <v>83</v>
      </c>
      <c r="L70" s="4" t="s">
        <v>84</v>
      </c>
    </row>
  </sheetData>
  <mergeCells count="9">
    <mergeCell ref="A36:A37"/>
    <mergeCell ref="B36:B37"/>
    <mergeCell ref="D37:K37"/>
    <mergeCell ref="A7:A8"/>
    <mergeCell ref="B7:B8"/>
    <mergeCell ref="A22:A23"/>
    <mergeCell ref="B22:B23"/>
    <mergeCell ref="D23:K23"/>
    <mergeCell ref="D8:K8"/>
  </mergeCells>
  <pageMargins left="0.25" right="0.25" top="0.75" bottom="0.75" header="0.3" footer="0.3"/>
  <pageSetup scale="8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ED4E-C3B8-4F9F-90C0-A850BF52DCC6}">
  <sheetPr>
    <pageSetUpPr fitToPage="1"/>
  </sheetPr>
  <dimension ref="A1:U110"/>
  <sheetViews>
    <sheetView topLeftCell="A76" zoomScale="115" zoomScaleNormal="115" workbookViewId="0">
      <selection activeCell="M110" sqref="A66:M110"/>
    </sheetView>
  </sheetViews>
  <sheetFormatPr defaultRowHeight="15" x14ac:dyDescent="0.25"/>
  <cols>
    <col min="1" max="1" width="33.85546875" style="38" customWidth="1"/>
    <col min="2" max="2" width="21" style="38" customWidth="1"/>
    <col min="3" max="3" width="7.7109375" style="38" customWidth="1"/>
    <col min="4" max="4" width="5.7109375" style="38" customWidth="1"/>
    <col min="5" max="5" width="6.5703125" style="38" customWidth="1"/>
    <col min="6" max="6" width="7.7109375" style="38" customWidth="1"/>
    <col min="7" max="7" width="5.7109375" style="38" customWidth="1"/>
    <col min="8" max="8" width="6.5703125" style="38" customWidth="1"/>
    <col min="9" max="9" width="9.140625" style="38" customWidth="1"/>
    <col min="10" max="10" width="5.7109375" style="38" customWidth="1"/>
    <col min="11" max="11" width="6.5703125" style="38" customWidth="1"/>
    <col min="12" max="12" width="7.7109375" style="38" customWidth="1"/>
    <col min="13" max="13" width="5.7109375" style="38" customWidth="1"/>
    <col min="14" max="14" width="6.5703125" style="38" customWidth="1"/>
    <col min="15" max="15" width="7.7109375" style="38" customWidth="1"/>
    <col min="16" max="16" width="5.7109375" style="38" customWidth="1"/>
    <col min="17" max="17" width="6.5703125" style="38" customWidth="1"/>
    <col min="18" max="18" width="7.7109375" style="38" customWidth="1"/>
    <col min="19" max="19" width="5.7109375" style="38" customWidth="1"/>
    <col min="20" max="20" width="6.5703125" style="38" customWidth="1"/>
    <col min="21" max="16384" width="9.140625" style="38"/>
  </cols>
  <sheetData>
    <row r="1" spans="1:20" ht="26.25" x14ac:dyDescent="0.4">
      <c r="A1" s="3" t="s">
        <v>0</v>
      </c>
      <c r="B1" s="3"/>
      <c r="C1" s="4"/>
      <c r="D1" s="4"/>
      <c r="E1" s="4"/>
      <c r="F1" s="4"/>
      <c r="G1" s="4"/>
      <c r="H1" s="4"/>
      <c r="N1" s="4"/>
      <c r="O1" s="4"/>
      <c r="P1" s="4"/>
      <c r="Q1" s="4"/>
      <c r="R1" s="4"/>
    </row>
    <row r="2" spans="1:20" ht="26.25" x14ac:dyDescent="0.4">
      <c r="A2" s="3"/>
      <c r="B2" s="3"/>
      <c r="C2" s="4"/>
      <c r="D2" s="4"/>
      <c r="E2" s="4"/>
      <c r="F2" s="4"/>
      <c r="G2" s="4"/>
      <c r="H2" s="4"/>
      <c r="N2" s="4"/>
      <c r="O2" s="4"/>
      <c r="P2" s="4"/>
      <c r="Q2" s="4"/>
      <c r="R2" s="4"/>
    </row>
    <row r="3" spans="1:20" ht="26.25" x14ac:dyDescent="0.4">
      <c r="A3" s="37" t="s">
        <v>124</v>
      </c>
      <c r="B3" s="37"/>
    </row>
    <row r="4" spans="1:20" ht="21" x14ac:dyDescent="0.35">
      <c r="A4" s="39" t="s">
        <v>127</v>
      </c>
      <c r="B4" s="39"/>
    </row>
    <row r="7" spans="1:20" s="56" customFormat="1" ht="15.95" customHeight="1" x14ac:dyDescent="0.3">
      <c r="A7" s="55" t="s">
        <v>129</v>
      </c>
    </row>
    <row r="8" spans="1:20" ht="18" x14ac:dyDescent="0.25">
      <c r="A8" s="104" t="s">
        <v>4</v>
      </c>
      <c r="B8" s="104" t="s">
        <v>5</v>
      </c>
      <c r="C8" s="104" t="s">
        <v>139</v>
      </c>
      <c r="D8" s="104"/>
      <c r="E8" s="104"/>
      <c r="F8" s="104" t="s">
        <v>138</v>
      </c>
      <c r="G8" s="104"/>
      <c r="H8" s="104"/>
      <c r="I8" s="104" t="s">
        <v>133</v>
      </c>
      <c r="J8" s="104"/>
      <c r="K8" s="104"/>
      <c r="L8" s="104"/>
      <c r="M8" s="104"/>
      <c r="N8" s="104"/>
      <c r="O8" s="104" t="s">
        <v>134</v>
      </c>
      <c r="P8" s="104"/>
      <c r="Q8" s="104"/>
      <c r="R8" s="104"/>
      <c r="S8" s="104"/>
      <c r="T8" s="104"/>
    </row>
    <row r="9" spans="1:20" ht="18" x14ac:dyDescent="0.25">
      <c r="A9" s="105"/>
      <c r="B9" s="105"/>
      <c r="C9" s="57"/>
      <c r="D9" s="74" t="s">
        <v>146</v>
      </c>
      <c r="E9" s="58"/>
      <c r="F9" s="58"/>
      <c r="G9" s="74" t="s">
        <v>47</v>
      </c>
      <c r="H9" s="57"/>
      <c r="I9" s="73" t="s">
        <v>141</v>
      </c>
      <c r="J9" s="74" t="s">
        <v>47</v>
      </c>
      <c r="K9" s="57"/>
      <c r="L9" s="73" t="s">
        <v>142</v>
      </c>
      <c r="M9" s="74" t="s">
        <v>47</v>
      </c>
      <c r="N9" s="57"/>
      <c r="O9" s="73" t="s">
        <v>141</v>
      </c>
      <c r="P9" s="74" t="s">
        <v>47</v>
      </c>
      <c r="Q9" s="57"/>
      <c r="R9" s="73" t="s">
        <v>142</v>
      </c>
      <c r="S9" s="74" t="s">
        <v>47</v>
      </c>
      <c r="T9" s="57"/>
    </row>
    <row r="10" spans="1:20" ht="18" x14ac:dyDescent="0.25">
      <c r="A10" s="51" t="s">
        <v>52</v>
      </c>
      <c r="B10" s="51" t="s">
        <v>53</v>
      </c>
      <c r="C10" s="62">
        <v>60.33</v>
      </c>
      <c r="D10" s="66">
        <v>16.869999999999997</v>
      </c>
      <c r="E10" s="63" t="s">
        <v>140</v>
      </c>
      <c r="F10" s="62">
        <v>10.65</v>
      </c>
      <c r="G10" s="67">
        <v>6.2130000000000001</v>
      </c>
      <c r="H10" s="63" t="s">
        <v>22</v>
      </c>
      <c r="I10" s="63">
        <v>72.09</v>
      </c>
      <c r="J10" s="67">
        <v>22.470000000000002</v>
      </c>
      <c r="K10" s="63" t="s">
        <v>135</v>
      </c>
      <c r="L10" s="63">
        <v>93.67</v>
      </c>
      <c r="M10" s="67">
        <v>7.3859999999999992</v>
      </c>
      <c r="N10" s="63" t="s">
        <v>15</v>
      </c>
      <c r="O10" s="63">
        <v>0</v>
      </c>
      <c r="P10" s="63">
        <v>0</v>
      </c>
      <c r="Q10" s="64" t="s">
        <v>14</v>
      </c>
      <c r="R10" s="63">
        <v>0.01</v>
      </c>
      <c r="S10" s="63">
        <v>0.01</v>
      </c>
      <c r="T10" s="60" t="s">
        <v>13</v>
      </c>
    </row>
    <row r="11" spans="1:20" ht="15.75" x14ac:dyDescent="0.25">
      <c r="A11" s="51" t="s">
        <v>54</v>
      </c>
      <c r="B11" s="51" t="s">
        <v>53</v>
      </c>
      <c r="C11" s="62">
        <v>25.96</v>
      </c>
      <c r="D11" s="66">
        <v>14.67</v>
      </c>
      <c r="E11" s="63" t="s">
        <v>20</v>
      </c>
      <c r="F11" s="62">
        <v>19.55</v>
      </c>
      <c r="G11" s="67">
        <v>10.489999999999998</v>
      </c>
      <c r="H11" s="63" t="s">
        <v>125</v>
      </c>
      <c r="I11" s="63">
        <v>59.24</v>
      </c>
      <c r="J11" s="67">
        <v>27.060000000000002</v>
      </c>
      <c r="K11" s="63" t="s">
        <v>137</v>
      </c>
      <c r="L11" s="63">
        <v>69.48</v>
      </c>
      <c r="M11" s="67">
        <v>23.830000000000002</v>
      </c>
      <c r="N11" s="63" t="s">
        <v>135</v>
      </c>
      <c r="O11" s="63">
        <v>0</v>
      </c>
      <c r="P11" s="63">
        <v>0</v>
      </c>
      <c r="Q11" s="64" t="s">
        <v>14</v>
      </c>
      <c r="R11" s="63">
        <v>0.01</v>
      </c>
      <c r="S11" s="63">
        <v>0.01</v>
      </c>
      <c r="T11" s="60" t="s">
        <v>13</v>
      </c>
    </row>
    <row r="12" spans="1:20" ht="15.75" x14ac:dyDescent="0.25">
      <c r="A12" s="51" t="s">
        <v>55</v>
      </c>
      <c r="B12" s="51" t="s">
        <v>56</v>
      </c>
      <c r="C12" s="62">
        <v>43.02</v>
      </c>
      <c r="D12" s="66">
        <v>17.100000000000001</v>
      </c>
      <c r="E12" s="63" t="s">
        <v>20</v>
      </c>
      <c r="F12" s="62">
        <v>10.14</v>
      </c>
      <c r="G12" s="67">
        <v>5.9339999999999993</v>
      </c>
      <c r="H12" s="63" t="s">
        <v>22</v>
      </c>
      <c r="I12" s="63">
        <v>64.259999999999991</v>
      </c>
      <c r="J12" s="67">
        <v>24.21</v>
      </c>
      <c r="K12" s="63" t="s">
        <v>137</v>
      </c>
      <c r="L12" s="63">
        <v>46.46</v>
      </c>
      <c r="M12" s="67">
        <v>26.06</v>
      </c>
      <c r="N12" s="63" t="s">
        <v>135</v>
      </c>
      <c r="O12" s="63">
        <v>0</v>
      </c>
      <c r="P12" s="63">
        <v>0</v>
      </c>
      <c r="Q12" s="64" t="s">
        <v>14</v>
      </c>
      <c r="R12" s="63">
        <v>0.01</v>
      </c>
      <c r="S12" s="63">
        <v>0.01</v>
      </c>
      <c r="T12" s="60" t="s">
        <v>13</v>
      </c>
    </row>
    <row r="13" spans="1:20" ht="15.75" x14ac:dyDescent="0.25">
      <c r="A13" s="51" t="s">
        <v>57</v>
      </c>
      <c r="B13" s="51" t="s">
        <v>56</v>
      </c>
      <c r="C13" s="62">
        <v>25.96</v>
      </c>
      <c r="D13" s="66">
        <v>14.67</v>
      </c>
      <c r="E13" s="63" t="s">
        <v>20</v>
      </c>
      <c r="F13" s="62">
        <v>10.879999999999999</v>
      </c>
      <c r="G13" s="67">
        <v>6.3360000000000003</v>
      </c>
      <c r="H13" s="63" t="s">
        <v>22</v>
      </c>
      <c r="I13" s="63">
        <v>45.57</v>
      </c>
      <c r="J13" s="67">
        <v>26.35</v>
      </c>
      <c r="K13" s="63" t="s">
        <v>137</v>
      </c>
      <c r="L13" s="63">
        <v>37.47</v>
      </c>
      <c r="M13" s="67">
        <v>24.990000000000002</v>
      </c>
      <c r="N13" s="63" t="s">
        <v>136</v>
      </c>
      <c r="O13" s="63">
        <v>0</v>
      </c>
      <c r="P13" s="63">
        <v>0</v>
      </c>
      <c r="Q13" s="64" t="s">
        <v>14</v>
      </c>
      <c r="R13" s="63">
        <v>0.01</v>
      </c>
      <c r="S13" s="63">
        <v>0.01</v>
      </c>
      <c r="T13" s="60" t="s">
        <v>13</v>
      </c>
    </row>
    <row r="14" spans="1:20" ht="15.75" x14ac:dyDescent="0.25">
      <c r="A14" s="51" t="s">
        <v>58</v>
      </c>
      <c r="B14" s="51" t="s">
        <v>56</v>
      </c>
      <c r="C14" s="62">
        <v>46.46</v>
      </c>
      <c r="D14" s="66">
        <v>17.27</v>
      </c>
      <c r="E14" s="63" t="s">
        <v>20</v>
      </c>
      <c r="F14" s="62">
        <v>36.54</v>
      </c>
      <c r="G14" s="67">
        <v>15.67</v>
      </c>
      <c r="H14" s="63" t="s">
        <v>20</v>
      </c>
      <c r="I14" s="63">
        <v>16.28</v>
      </c>
      <c r="J14" s="67">
        <v>15.2</v>
      </c>
      <c r="K14" s="64" t="s">
        <v>18</v>
      </c>
      <c r="L14" s="63">
        <v>42.08</v>
      </c>
      <c r="M14" s="67">
        <v>25.88</v>
      </c>
      <c r="N14" s="63" t="s">
        <v>137</v>
      </c>
      <c r="O14" s="63">
        <v>0</v>
      </c>
      <c r="P14" s="63">
        <v>0</v>
      </c>
      <c r="Q14" s="64" t="s">
        <v>14</v>
      </c>
      <c r="R14" s="63">
        <v>0.01</v>
      </c>
      <c r="S14" s="63">
        <v>0.01</v>
      </c>
      <c r="T14" s="60" t="s">
        <v>13</v>
      </c>
    </row>
    <row r="15" spans="1:20" ht="15.75" x14ac:dyDescent="0.25">
      <c r="A15" s="51" t="s">
        <v>59</v>
      </c>
      <c r="B15" s="51" t="s">
        <v>56</v>
      </c>
      <c r="C15" s="62">
        <v>67.190000000000012</v>
      </c>
      <c r="D15" s="66">
        <v>16.02</v>
      </c>
      <c r="E15" s="63" t="s">
        <v>15</v>
      </c>
      <c r="F15" s="62">
        <v>22.13</v>
      </c>
      <c r="G15" s="67">
        <v>11.540000000000001</v>
      </c>
      <c r="H15" s="63" t="s">
        <v>125</v>
      </c>
      <c r="I15" s="63">
        <v>16.509999999999998</v>
      </c>
      <c r="J15" s="67">
        <v>16.27</v>
      </c>
      <c r="K15" s="63" t="s">
        <v>136</v>
      </c>
      <c r="L15" s="63">
        <v>58.18</v>
      </c>
      <c r="M15" s="67">
        <v>27.77</v>
      </c>
      <c r="N15" s="63" t="s">
        <v>135</v>
      </c>
      <c r="O15" s="63">
        <v>0</v>
      </c>
      <c r="P15" s="63">
        <v>0</v>
      </c>
      <c r="Q15" s="64" t="s">
        <v>14</v>
      </c>
      <c r="R15" s="63">
        <v>0.01</v>
      </c>
      <c r="S15" s="63">
        <v>0.01</v>
      </c>
      <c r="T15" s="60" t="s">
        <v>13</v>
      </c>
    </row>
    <row r="16" spans="1:20" ht="15.75" x14ac:dyDescent="0.25">
      <c r="A16" s="51" t="s">
        <v>100</v>
      </c>
      <c r="B16" s="51" t="s">
        <v>126</v>
      </c>
      <c r="C16" s="62">
        <v>22.61</v>
      </c>
      <c r="D16" s="66">
        <v>13.850000000000001</v>
      </c>
      <c r="E16" s="63" t="s">
        <v>20</v>
      </c>
      <c r="F16" s="62">
        <v>11.74</v>
      </c>
      <c r="G16" s="67">
        <v>6.7890000000000006</v>
      </c>
      <c r="H16" s="63" t="s">
        <v>125</v>
      </c>
      <c r="I16" s="63">
        <v>98.53</v>
      </c>
      <c r="J16" s="67">
        <v>2.2810000000000001</v>
      </c>
      <c r="K16" s="63" t="s">
        <v>15</v>
      </c>
      <c r="L16" s="63">
        <v>77.490000000000009</v>
      </c>
      <c r="M16" s="67">
        <v>19.739999999999998</v>
      </c>
      <c r="N16" s="63" t="s">
        <v>125</v>
      </c>
      <c r="O16" s="63">
        <v>6.673</v>
      </c>
      <c r="P16" s="63">
        <v>2.2229999999999999</v>
      </c>
      <c r="Q16" s="63" t="s">
        <v>15</v>
      </c>
      <c r="R16" s="63">
        <v>0.01</v>
      </c>
      <c r="S16" s="63">
        <v>0.01</v>
      </c>
      <c r="T16" s="60" t="s">
        <v>13</v>
      </c>
    </row>
    <row r="17" spans="1:21" ht="15.75" x14ac:dyDescent="0.25">
      <c r="A17" s="51" t="s">
        <v>60</v>
      </c>
      <c r="B17" s="51" t="s">
        <v>61</v>
      </c>
      <c r="C17" s="62">
        <v>36.14</v>
      </c>
      <c r="D17" s="66">
        <v>16.45</v>
      </c>
      <c r="E17" s="63" t="s">
        <v>20</v>
      </c>
      <c r="F17" s="62">
        <v>7.26</v>
      </c>
      <c r="G17" s="67">
        <v>4.3369999999999997</v>
      </c>
      <c r="H17" s="64" t="s">
        <v>13</v>
      </c>
      <c r="I17" s="63">
        <v>90.86</v>
      </c>
      <c r="J17" s="67">
        <v>9.8719999999999999</v>
      </c>
      <c r="K17" s="63" t="s">
        <v>20</v>
      </c>
      <c r="L17" s="63">
        <v>81.14</v>
      </c>
      <c r="M17" s="67">
        <v>16.77</v>
      </c>
      <c r="N17" s="63" t="s">
        <v>125</v>
      </c>
      <c r="O17" s="63">
        <v>0</v>
      </c>
      <c r="P17" s="63">
        <v>0</v>
      </c>
      <c r="Q17" s="64" t="s">
        <v>14</v>
      </c>
      <c r="R17" s="63">
        <v>30.009999999999998</v>
      </c>
      <c r="S17" s="63">
        <v>9.9939999999999998</v>
      </c>
      <c r="T17" s="51" t="s">
        <v>15</v>
      </c>
    </row>
    <row r="18" spans="1:21" ht="15.75" x14ac:dyDescent="0.25">
      <c r="A18" s="51" t="s">
        <v>62</v>
      </c>
      <c r="B18" s="51" t="s">
        <v>61</v>
      </c>
      <c r="C18" s="62">
        <v>36.14</v>
      </c>
      <c r="D18" s="66">
        <v>16.45</v>
      </c>
      <c r="E18" s="63" t="s">
        <v>20</v>
      </c>
      <c r="F18" s="62">
        <v>20.3</v>
      </c>
      <c r="G18" s="67">
        <v>10.8</v>
      </c>
      <c r="H18" s="63" t="s">
        <v>125</v>
      </c>
      <c r="I18" s="63">
        <v>87.350000000000009</v>
      </c>
      <c r="J18" s="67">
        <v>12.65</v>
      </c>
      <c r="K18" s="63" t="s">
        <v>20</v>
      </c>
      <c r="L18" s="63">
        <v>77.91</v>
      </c>
      <c r="M18" s="67">
        <v>18.920000000000002</v>
      </c>
      <c r="N18" s="63" t="s">
        <v>125</v>
      </c>
      <c r="O18" s="63">
        <v>0</v>
      </c>
      <c r="P18" s="63">
        <v>0</v>
      </c>
      <c r="Q18" s="64" t="s">
        <v>14</v>
      </c>
      <c r="R18" s="63">
        <v>0.01</v>
      </c>
      <c r="S18" s="63">
        <v>0.01</v>
      </c>
      <c r="T18" s="60" t="s">
        <v>13</v>
      </c>
    </row>
    <row r="19" spans="1:21" ht="15.75" x14ac:dyDescent="0.25">
      <c r="A19" s="51" t="s">
        <v>63</v>
      </c>
      <c r="B19" s="51" t="s">
        <v>61</v>
      </c>
      <c r="C19" s="62">
        <v>39.57</v>
      </c>
      <c r="D19" s="66">
        <v>16.830000000000002</v>
      </c>
      <c r="E19" s="63" t="s">
        <v>20</v>
      </c>
      <c r="F19" s="62">
        <v>10.879999999999999</v>
      </c>
      <c r="G19" s="67">
        <v>6.3360000000000003</v>
      </c>
      <c r="H19" s="63" t="s">
        <v>22</v>
      </c>
      <c r="I19" s="63">
        <v>46.339999999999996</v>
      </c>
      <c r="J19" s="67">
        <v>26.919999999999998</v>
      </c>
      <c r="K19" s="63" t="s">
        <v>137</v>
      </c>
      <c r="L19" s="63">
        <v>41.46</v>
      </c>
      <c r="M19" s="67">
        <v>26.33</v>
      </c>
      <c r="N19" s="63" t="s">
        <v>137</v>
      </c>
      <c r="O19" s="63">
        <v>0</v>
      </c>
      <c r="P19" s="63">
        <v>0</v>
      </c>
      <c r="Q19" s="64" t="s">
        <v>14</v>
      </c>
      <c r="R19" s="63">
        <v>10.01</v>
      </c>
      <c r="S19" s="63">
        <v>3.3329999999999997</v>
      </c>
      <c r="T19" s="51" t="s">
        <v>14</v>
      </c>
    </row>
    <row r="20" spans="1:21" ht="15.75" x14ac:dyDescent="0.25">
      <c r="A20" s="51" t="s">
        <v>64</v>
      </c>
      <c r="B20" s="51" t="s">
        <v>61</v>
      </c>
      <c r="C20" s="62">
        <v>49.919999999999995</v>
      </c>
      <c r="D20" s="66">
        <v>17.330000000000002</v>
      </c>
      <c r="E20" s="63" t="s">
        <v>20</v>
      </c>
      <c r="F20" s="62">
        <v>10.65</v>
      </c>
      <c r="G20" s="67">
        <v>6.2130000000000001</v>
      </c>
      <c r="H20" s="63" t="s">
        <v>22</v>
      </c>
      <c r="I20" s="63">
        <v>79.63</v>
      </c>
      <c r="J20" s="67">
        <v>18.95</v>
      </c>
      <c r="K20" s="63" t="s">
        <v>125</v>
      </c>
      <c r="L20" s="63">
        <v>93.13</v>
      </c>
      <c r="M20" s="67">
        <v>7.9969999999999999</v>
      </c>
      <c r="N20" s="63" t="s">
        <v>20</v>
      </c>
      <c r="O20" s="63">
        <v>0</v>
      </c>
      <c r="P20" s="63">
        <v>0</v>
      </c>
      <c r="Q20" s="64" t="s">
        <v>14</v>
      </c>
      <c r="R20" s="63">
        <v>0.01</v>
      </c>
      <c r="S20" s="63">
        <v>0.01</v>
      </c>
      <c r="T20" s="60" t="s">
        <v>13</v>
      </c>
    </row>
    <row r="21" spans="1:21" ht="15.75" x14ac:dyDescent="0.25">
      <c r="A21" s="59">
        <v>11019</v>
      </c>
      <c r="B21" s="51" t="s">
        <v>26</v>
      </c>
      <c r="C21" s="62">
        <v>16</v>
      </c>
      <c r="D21" s="66">
        <v>11.83</v>
      </c>
      <c r="E21" s="64" t="s">
        <v>14</v>
      </c>
      <c r="F21" s="62">
        <v>46.23</v>
      </c>
      <c r="G21" s="67">
        <v>16.82</v>
      </c>
      <c r="H21" s="63" t="s">
        <v>15</v>
      </c>
      <c r="I21" s="63">
        <v>62.22</v>
      </c>
      <c r="J21" s="67">
        <v>26.090000000000003</v>
      </c>
      <c r="K21" s="63" t="s">
        <v>137</v>
      </c>
      <c r="L21" s="63">
        <v>62.22</v>
      </c>
      <c r="M21" s="67">
        <v>26.090000000000003</v>
      </c>
      <c r="N21" s="63" t="s">
        <v>135</v>
      </c>
      <c r="O21" s="63">
        <v>0</v>
      </c>
      <c r="P21" s="63">
        <v>0</v>
      </c>
      <c r="Q21" s="64" t="s">
        <v>14</v>
      </c>
      <c r="R21" s="63">
        <v>0.01</v>
      </c>
      <c r="S21" s="63">
        <v>0.01</v>
      </c>
      <c r="T21" s="60" t="s">
        <v>13</v>
      </c>
    </row>
    <row r="22" spans="1:21" ht="15.75" x14ac:dyDescent="0.25">
      <c r="A22" s="51" t="s">
        <v>66</v>
      </c>
      <c r="B22" s="51" t="s">
        <v>67</v>
      </c>
      <c r="C22" s="62">
        <v>49.919999999999995</v>
      </c>
      <c r="D22" s="66">
        <v>17.330000000000002</v>
      </c>
      <c r="E22" s="63" t="s">
        <v>20</v>
      </c>
      <c r="F22" s="62">
        <v>18.3</v>
      </c>
      <c r="G22" s="67">
        <v>9.9489999999999998</v>
      </c>
      <c r="H22" s="63" t="s">
        <v>125</v>
      </c>
      <c r="I22" s="63">
        <v>43.03</v>
      </c>
      <c r="J22" s="67">
        <v>25.66</v>
      </c>
      <c r="K22" s="63" t="s">
        <v>137</v>
      </c>
      <c r="L22" s="63">
        <v>43.03</v>
      </c>
      <c r="M22" s="67">
        <v>25.66</v>
      </c>
      <c r="N22" s="63" t="s">
        <v>137</v>
      </c>
      <c r="O22" s="63">
        <v>0</v>
      </c>
      <c r="P22" s="63">
        <v>0</v>
      </c>
      <c r="Q22" s="64" t="s">
        <v>14</v>
      </c>
      <c r="R22" s="63">
        <v>0.01</v>
      </c>
      <c r="S22" s="63">
        <v>0.01</v>
      </c>
      <c r="T22" s="60" t="s">
        <v>13</v>
      </c>
    </row>
    <row r="23" spans="1:21" ht="15.75" x14ac:dyDescent="0.25">
      <c r="A23" s="51" t="s">
        <v>68</v>
      </c>
      <c r="B23" s="51" t="s">
        <v>69</v>
      </c>
      <c r="C23" s="62">
        <v>19.29</v>
      </c>
      <c r="D23" s="66">
        <v>12.91</v>
      </c>
      <c r="E23" s="64" t="s">
        <v>14</v>
      </c>
      <c r="F23" s="62">
        <v>7.26</v>
      </c>
      <c r="G23" s="67">
        <v>4.3369999999999997</v>
      </c>
      <c r="H23" s="64" t="s">
        <v>13</v>
      </c>
      <c r="I23" s="63">
        <v>85.87</v>
      </c>
      <c r="J23" s="67">
        <v>13.71</v>
      </c>
      <c r="K23" s="63" t="s">
        <v>20</v>
      </c>
      <c r="L23" s="63">
        <v>79.239999999999995</v>
      </c>
      <c r="M23" s="67">
        <v>18</v>
      </c>
      <c r="N23" s="63" t="s">
        <v>125</v>
      </c>
      <c r="O23" s="63">
        <v>0</v>
      </c>
      <c r="P23" s="63">
        <v>0</v>
      </c>
      <c r="Q23" s="64" t="s">
        <v>14</v>
      </c>
      <c r="R23" s="63">
        <v>0.01</v>
      </c>
      <c r="S23" s="63">
        <v>0.01</v>
      </c>
      <c r="T23" s="60" t="s">
        <v>13</v>
      </c>
    </row>
    <row r="24" spans="1:21" ht="15.75" x14ac:dyDescent="0.25">
      <c r="A24" s="51" t="s">
        <v>99</v>
      </c>
      <c r="B24" s="51" t="s">
        <v>35</v>
      </c>
      <c r="C24" s="62">
        <v>32.729999999999997</v>
      </c>
      <c r="D24" s="66">
        <v>15.97</v>
      </c>
      <c r="E24" s="63" t="s">
        <v>20</v>
      </c>
      <c r="F24" s="62">
        <v>16.28</v>
      </c>
      <c r="G24" s="67">
        <v>9.0350000000000001</v>
      </c>
      <c r="H24" s="63" t="s">
        <v>125</v>
      </c>
      <c r="I24" s="63">
        <v>14.87</v>
      </c>
      <c r="J24" s="67">
        <v>14.39</v>
      </c>
      <c r="K24" s="64" t="s">
        <v>18</v>
      </c>
      <c r="L24" s="63">
        <v>14.87</v>
      </c>
      <c r="M24" s="67">
        <v>14.39</v>
      </c>
      <c r="N24" s="64" t="s">
        <v>18</v>
      </c>
      <c r="O24" s="63">
        <v>0</v>
      </c>
      <c r="P24" s="63">
        <v>0</v>
      </c>
      <c r="Q24" s="64" t="s">
        <v>14</v>
      </c>
      <c r="R24" s="63">
        <v>0.01</v>
      </c>
      <c r="S24" s="63">
        <v>0.01</v>
      </c>
      <c r="T24" s="60" t="s">
        <v>13</v>
      </c>
    </row>
    <row r="25" spans="1:21" ht="15.75" x14ac:dyDescent="0.25">
      <c r="A25" s="51" t="s">
        <v>70</v>
      </c>
      <c r="B25" s="51" t="s">
        <v>35</v>
      </c>
      <c r="C25" s="62">
        <v>19.29</v>
      </c>
      <c r="D25" s="66">
        <v>12.91</v>
      </c>
      <c r="E25" s="64" t="s">
        <v>14</v>
      </c>
      <c r="F25" s="62">
        <v>10.14</v>
      </c>
      <c r="G25" s="67">
        <v>5.9339999999999993</v>
      </c>
      <c r="H25" s="63" t="s">
        <v>22</v>
      </c>
      <c r="I25" s="63">
        <v>87.59</v>
      </c>
      <c r="J25" s="67">
        <v>12.49</v>
      </c>
      <c r="K25" s="63" t="s">
        <v>20</v>
      </c>
      <c r="L25" s="63">
        <v>77.78</v>
      </c>
      <c r="M25" s="67">
        <v>19.009999999999998</v>
      </c>
      <c r="N25" s="63" t="s">
        <v>125</v>
      </c>
      <c r="O25" s="63">
        <v>0</v>
      </c>
      <c r="P25" s="63">
        <v>0</v>
      </c>
      <c r="Q25" s="64" t="s">
        <v>14</v>
      </c>
      <c r="R25" s="63">
        <v>0.01</v>
      </c>
      <c r="S25" s="63">
        <v>0.01</v>
      </c>
      <c r="T25" s="60" t="s">
        <v>13</v>
      </c>
    </row>
    <row r="26" spans="1:21" ht="15.75" x14ac:dyDescent="0.25">
      <c r="A26" s="51" t="s">
        <v>71</v>
      </c>
      <c r="B26" s="51" t="s">
        <v>35</v>
      </c>
      <c r="C26" s="62">
        <v>29.330000000000002</v>
      </c>
      <c r="D26" s="66">
        <v>15.370000000000001</v>
      </c>
      <c r="E26" s="63" t="s">
        <v>20</v>
      </c>
      <c r="F26" s="62">
        <v>10.879999999999999</v>
      </c>
      <c r="G26" s="67">
        <v>6.3360000000000003</v>
      </c>
      <c r="H26" s="63" t="s">
        <v>22</v>
      </c>
      <c r="I26" s="63">
        <v>73.070000000000007</v>
      </c>
      <c r="J26" s="67">
        <v>21.18</v>
      </c>
      <c r="K26" s="63" t="s">
        <v>135</v>
      </c>
      <c r="L26" s="63">
        <v>73.070000000000007</v>
      </c>
      <c r="M26" s="67">
        <v>21.18</v>
      </c>
      <c r="N26" s="63" t="s">
        <v>135</v>
      </c>
      <c r="O26" s="63">
        <v>0</v>
      </c>
      <c r="P26" s="63">
        <v>0</v>
      </c>
      <c r="Q26" s="64" t="s">
        <v>14</v>
      </c>
      <c r="R26" s="63">
        <v>16.669999999999998</v>
      </c>
      <c r="S26" s="63">
        <v>5.5529999999999999</v>
      </c>
      <c r="T26" s="51" t="s">
        <v>20</v>
      </c>
    </row>
    <row r="27" spans="1:21" ht="15.75" x14ac:dyDescent="0.25">
      <c r="A27" s="51" t="s">
        <v>72</v>
      </c>
      <c r="B27" s="51" t="s">
        <v>35</v>
      </c>
      <c r="C27" s="62">
        <v>56.85</v>
      </c>
      <c r="D27" s="66">
        <v>17.130000000000003</v>
      </c>
      <c r="E27" s="63" t="s">
        <v>20</v>
      </c>
      <c r="F27" s="62">
        <v>17.54</v>
      </c>
      <c r="G27" s="67">
        <v>9.6100000000000012</v>
      </c>
      <c r="H27" s="63" t="s">
        <v>125</v>
      </c>
      <c r="I27" s="63">
        <v>22.09</v>
      </c>
      <c r="J27" s="67">
        <v>18.600000000000001</v>
      </c>
      <c r="K27" s="63" t="s">
        <v>136</v>
      </c>
      <c r="L27" s="63">
        <v>53.510000000000005</v>
      </c>
      <c r="M27" s="67">
        <v>26.05</v>
      </c>
      <c r="N27" s="63" t="s">
        <v>135</v>
      </c>
      <c r="O27" s="63">
        <v>0</v>
      </c>
      <c r="P27" s="63">
        <v>0</v>
      </c>
      <c r="Q27" s="64" t="s">
        <v>14</v>
      </c>
      <c r="R27" s="63">
        <v>0.01</v>
      </c>
      <c r="S27" s="63">
        <v>0.01</v>
      </c>
      <c r="T27" s="60" t="s">
        <v>13</v>
      </c>
    </row>
    <row r="28" spans="1:21" s="50" customFormat="1" ht="15.75" x14ac:dyDescent="0.25">
      <c r="A28" s="75"/>
      <c r="B28" s="76" t="s">
        <v>46</v>
      </c>
      <c r="C28" s="77">
        <v>37.593333333333327</v>
      </c>
      <c r="D28" s="78"/>
      <c r="E28" s="79"/>
      <c r="F28" s="77">
        <v>16.519444444444446</v>
      </c>
      <c r="G28" s="79"/>
      <c r="H28" s="79"/>
      <c r="I28" s="79">
        <v>59.188888888888904</v>
      </c>
      <c r="J28" s="79"/>
      <c r="K28" s="79"/>
      <c r="L28" s="79">
        <v>62.343888888888898</v>
      </c>
      <c r="M28" s="79"/>
      <c r="N28" s="79"/>
      <c r="O28" s="79">
        <v>0.37072222222222218</v>
      </c>
      <c r="P28" s="79"/>
      <c r="Q28" s="79"/>
      <c r="R28" s="79">
        <v>3.1577777777777767</v>
      </c>
      <c r="S28" s="80"/>
      <c r="T28" s="70"/>
    </row>
    <row r="29" spans="1:21" ht="15.75" x14ac:dyDescent="0.25">
      <c r="A29" s="109" t="s">
        <v>159</v>
      </c>
      <c r="B29" s="65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</row>
    <row r="30" spans="1:21" ht="15.95" customHeight="1" x14ac:dyDescent="0.25">
      <c r="A30" s="109" t="s">
        <v>160</v>
      </c>
    </row>
    <row r="31" spans="1:21" ht="15.95" customHeight="1" x14ac:dyDescent="0.25">
      <c r="A31" s="109" t="s">
        <v>161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1" ht="15.95" customHeight="1" x14ac:dyDescent="0.25">
      <c r="A32" s="109" t="s">
        <v>162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1" x14ac:dyDescent="0.25">
      <c r="A33" s="109" t="s">
        <v>163</v>
      </c>
      <c r="B33" s="61"/>
      <c r="C33" s="61"/>
      <c r="D33" s="61"/>
      <c r="E33" s="61"/>
      <c r="S33" s="4" t="s">
        <v>164</v>
      </c>
    </row>
    <row r="34" spans="1:21" x14ac:dyDescent="0.25">
      <c r="A34" s="50"/>
      <c r="B34" s="61"/>
      <c r="C34" s="61"/>
      <c r="D34" s="61"/>
      <c r="E34" s="61"/>
    </row>
    <row r="35" spans="1:21" x14ac:dyDescent="0.25">
      <c r="B35" s="61"/>
      <c r="C35" s="61"/>
      <c r="D35" s="61"/>
      <c r="E35" s="61"/>
    </row>
    <row r="36" spans="1:21" s="51" customFormat="1" ht="15.75" x14ac:dyDescent="0.25">
      <c r="A36" s="60" t="s">
        <v>143</v>
      </c>
    </row>
    <row r="37" spans="1:21" s="51" customFormat="1" ht="18" x14ac:dyDescent="0.25">
      <c r="A37" s="104" t="s">
        <v>4</v>
      </c>
      <c r="B37" s="104" t="s">
        <v>5</v>
      </c>
      <c r="C37" s="104" t="s">
        <v>139</v>
      </c>
      <c r="D37" s="104"/>
      <c r="E37" s="104"/>
      <c r="F37" s="104" t="s">
        <v>138</v>
      </c>
      <c r="G37" s="104"/>
      <c r="H37" s="104"/>
      <c r="I37" s="104" t="s">
        <v>145</v>
      </c>
      <c r="J37" s="104"/>
      <c r="K37" s="104"/>
    </row>
    <row r="38" spans="1:21" s="51" customFormat="1" ht="18" customHeight="1" x14ac:dyDescent="0.25">
      <c r="A38" s="105"/>
      <c r="B38" s="105"/>
      <c r="C38" s="57"/>
      <c r="D38" s="74" t="s">
        <v>146</v>
      </c>
      <c r="E38" s="58"/>
      <c r="F38" s="58"/>
      <c r="G38" s="74" t="s">
        <v>47</v>
      </c>
      <c r="H38" s="57"/>
      <c r="I38" s="73" t="s">
        <v>142</v>
      </c>
      <c r="J38" s="74" t="s">
        <v>47</v>
      </c>
      <c r="K38" s="57"/>
    </row>
    <row r="39" spans="1:21" s="51" customFormat="1" ht="18" x14ac:dyDescent="0.25">
      <c r="A39" s="51" t="s">
        <v>104</v>
      </c>
      <c r="B39" s="51" t="s">
        <v>35</v>
      </c>
      <c r="C39" s="62">
        <v>19.809999999999999</v>
      </c>
      <c r="D39" s="66">
        <v>4.5379999999999994</v>
      </c>
      <c r="E39" s="64" t="s">
        <v>147</v>
      </c>
      <c r="F39" s="62">
        <v>9.463000000000001</v>
      </c>
      <c r="G39" s="66">
        <v>5.43</v>
      </c>
      <c r="H39" s="63" t="s">
        <v>20</v>
      </c>
      <c r="I39" s="62">
        <v>0.01</v>
      </c>
      <c r="J39" s="66">
        <v>1.37E-2</v>
      </c>
      <c r="K39" s="60" t="s">
        <v>14</v>
      </c>
    </row>
    <row r="40" spans="1:21" s="51" customFormat="1" ht="15.75" x14ac:dyDescent="0.25">
      <c r="A40" s="51" t="s">
        <v>109</v>
      </c>
      <c r="B40" s="51" t="s">
        <v>157</v>
      </c>
      <c r="C40" s="62">
        <v>26.490000000000002</v>
      </c>
      <c r="D40" s="66">
        <v>5.2119999999999997</v>
      </c>
      <c r="E40" s="63" t="s">
        <v>20</v>
      </c>
      <c r="F40" s="62">
        <v>10.56</v>
      </c>
      <c r="G40" s="66">
        <v>5.9119999999999999</v>
      </c>
      <c r="H40" s="63" t="s">
        <v>20</v>
      </c>
      <c r="I40" s="62">
        <v>4.4820000000000002</v>
      </c>
      <c r="J40" s="66">
        <v>5.8760000000000003</v>
      </c>
      <c r="K40" s="51" t="s">
        <v>15</v>
      </c>
    </row>
    <row r="41" spans="1:21" s="51" customFormat="1" ht="15.75" x14ac:dyDescent="0.25">
      <c r="A41" s="51" t="s">
        <v>107</v>
      </c>
      <c r="B41" s="51" t="s">
        <v>106</v>
      </c>
      <c r="C41" s="62">
        <v>36.549999999999997</v>
      </c>
      <c r="D41" s="66">
        <v>5.8940000000000001</v>
      </c>
      <c r="E41" s="63" t="s">
        <v>15</v>
      </c>
      <c r="F41" s="62">
        <v>30.919999999999998</v>
      </c>
      <c r="G41" s="66">
        <v>11.26</v>
      </c>
      <c r="H41" s="63" t="s">
        <v>20</v>
      </c>
      <c r="I41" s="62">
        <v>0.01</v>
      </c>
      <c r="J41" s="66">
        <v>1.37E-2</v>
      </c>
      <c r="K41" s="60" t="s">
        <v>14</v>
      </c>
    </row>
    <row r="42" spans="1:21" s="51" customFormat="1" ht="15.75" x14ac:dyDescent="0.25">
      <c r="A42" s="51" t="s">
        <v>108</v>
      </c>
      <c r="B42" s="51" t="s">
        <v>106</v>
      </c>
      <c r="C42" s="62">
        <v>26.490000000000002</v>
      </c>
      <c r="D42" s="66">
        <v>5.2119999999999997</v>
      </c>
      <c r="E42" s="63" t="s">
        <v>20</v>
      </c>
      <c r="F42" s="62">
        <v>36.26</v>
      </c>
      <c r="G42" s="66">
        <v>11.91</v>
      </c>
      <c r="H42" s="63" t="s">
        <v>15</v>
      </c>
      <c r="I42" s="62">
        <v>0.01</v>
      </c>
      <c r="J42" s="66">
        <v>1.37E-2</v>
      </c>
      <c r="K42" s="60" t="s">
        <v>14</v>
      </c>
    </row>
    <row r="43" spans="1:21" s="51" customFormat="1" ht="15.75" x14ac:dyDescent="0.25">
      <c r="A43" s="51" t="s">
        <v>105</v>
      </c>
      <c r="B43" s="51" t="s">
        <v>106</v>
      </c>
      <c r="C43" s="62">
        <v>16.48</v>
      </c>
      <c r="D43" s="66">
        <v>4.1269999999999998</v>
      </c>
      <c r="E43" s="64" t="s">
        <v>14</v>
      </c>
      <c r="F43" s="62">
        <v>7.6310000000000002</v>
      </c>
      <c r="G43" s="66">
        <v>4.5640000000000001</v>
      </c>
      <c r="H43" s="64" t="s">
        <v>14</v>
      </c>
      <c r="I43" s="62">
        <v>0.01</v>
      </c>
      <c r="J43" s="66">
        <v>1.37E-2</v>
      </c>
      <c r="K43" s="60" t="s">
        <v>14</v>
      </c>
    </row>
    <row r="44" spans="1:21" s="68" customFormat="1" ht="15.75" x14ac:dyDescent="0.25">
      <c r="A44" s="70"/>
      <c r="B44" s="70" t="s">
        <v>46</v>
      </c>
      <c r="C44" s="77">
        <v>25.164000000000001</v>
      </c>
      <c r="D44" s="78"/>
      <c r="E44" s="77"/>
      <c r="F44" s="77">
        <v>18.966799999999999</v>
      </c>
      <c r="G44" s="78"/>
      <c r="H44" s="77"/>
      <c r="I44" s="77">
        <v>0.90439999999999987</v>
      </c>
      <c r="J44" s="78"/>
      <c r="K44" s="71"/>
    </row>
    <row r="45" spans="1:21" ht="15.75" x14ac:dyDescent="0.25">
      <c r="A45" s="109" t="s">
        <v>159</v>
      </c>
      <c r="B45" s="6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</row>
    <row r="46" spans="1:21" ht="15.95" customHeight="1" x14ac:dyDescent="0.25">
      <c r="A46" s="109" t="s">
        <v>160</v>
      </c>
    </row>
    <row r="47" spans="1:21" ht="15.95" customHeight="1" x14ac:dyDescent="0.25">
      <c r="A47" s="109" t="s">
        <v>161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1" ht="15.95" customHeight="1" x14ac:dyDescent="0.25">
      <c r="A48" s="109" t="s">
        <v>162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</row>
    <row r="49" spans="1:21" x14ac:dyDescent="0.25">
      <c r="A49" s="109" t="s">
        <v>163</v>
      </c>
      <c r="B49" s="61"/>
      <c r="C49" s="61"/>
      <c r="D49" s="61"/>
      <c r="E49" s="61"/>
    </row>
    <row r="51" spans="1:21" x14ac:dyDescent="0.25">
      <c r="A51" s="49" t="s">
        <v>148</v>
      </c>
    </row>
    <row r="52" spans="1:21" ht="18" x14ac:dyDescent="0.25">
      <c r="A52" s="106" t="s">
        <v>4</v>
      </c>
      <c r="B52" s="106" t="s">
        <v>5</v>
      </c>
      <c r="C52" s="104" t="s">
        <v>139</v>
      </c>
      <c r="D52" s="104"/>
      <c r="E52" s="104"/>
      <c r="F52" s="106" t="s">
        <v>130</v>
      </c>
      <c r="G52" s="106"/>
      <c r="H52" s="106"/>
    </row>
    <row r="53" spans="1:21" ht="18" x14ac:dyDescent="0.25">
      <c r="A53" s="107"/>
      <c r="B53" s="107"/>
      <c r="C53" s="57"/>
      <c r="D53" s="74" t="s">
        <v>146</v>
      </c>
      <c r="E53" s="58"/>
      <c r="F53" s="88"/>
      <c r="G53" s="95" t="s">
        <v>47</v>
      </c>
      <c r="H53" s="87"/>
    </row>
    <row r="54" spans="1:21" ht="16.5" x14ac:dyDescent="0.25">
      <c r="A54" s="38" t="s">
        <v>111</v>
      </c>
      <c r="B54" s="38" t="s">
        <v>69</v>
      </c>
      <c r="C54" s="90">
        <v>46.660000000000004</v>
      </c>
      <c r="D54" s="96">
        <v>9.5109999999999992</v>
      </c>
      <c r="E54" s="91" t="s">
        <v>150</v>
      </c>
      <c r="F54" s="90">
        <v>36.26</v>
      </c>
      <c r="G54" s="96">
        <v>8.6669999999999998</v>
      </c>
      <c r="H54" s="91" t="s">
        <v>20</v>
      </c>
    </row>
    <row r="55" spans="1:21" x14ac:dyDescent="0.25">
      <c r="A55" s="38" t="s">
        <v>112</v>
      </c>
      <c r="B55" s="38" t="s">
        <v>69</v>
      </c>
      <c r="C55" s="90">
        <v>46.660000000000004</v>
      </c>
      <c r="D55" s="96">
        <v>9.5109999999999992</v>
      </c>
      <c r="E55" s="91" t="s">
        <v>15</v>
      </c>
      <c r="F55" s="90">
        <v>50</v>
      </c>
      <c r="G55" s="96">
        <v>9.2259999999999991</v>
      </c>
      <c r="H55" s="91" t="s">
        <v>15</v>
      </c>
    </row>
    <row r="56" spans="1:21" x14ac:dyDescent="0.25">
      <c r="A56" s="38" t="s">
        <v>113</v>
      </c>
      <c r="B56" s="38" t="s">
        <v>69</v>
      </c>
      <c r="C56" s="90">
        <v>23.330000000000002</v>
      </c>
      <c r="D56" s="96">
        <v>8.0120000000000005</v>
      </c>
      <c r="E56" s="91" t="s">
        <v>20</v>
      </c>
      <c r="F56" s="90">
        <v>39.69</v>
      </c>
      <c r="G56" s="96">
        <v>8.9120000000000008</v>
      </c>
      <c r="H56" s="91" t="s">
        <v>22</v>
      </c>
    </row>
    <row r="57" spans="1:21" x14ac:dyDescent="0.25">
      <c r="A57" s="38" t="s">
        <v>114</v>
      </c>
      <c r="B57" s="38" t="s">
        <v>69</v>
      </c>
      <c r="C57" s="90">
        <v>36.659999999999997</v>
      </c>
      <c r="D57" s="96">
        <v>9.173</v>
      </c>
      <c r="E57" s="91" t="s">
        <v>20</v>
      </c>
      <c r="F57" s="90">
        <v>29.45</v>
      </c>
      <c r="G57" s="96">
        <v>7.9710000000000001</v>
      </c>
      <c r="H57" s="91" t="s">
        <v>22</v>
      </c>
    </row>
    <row r="58" spans="1:21" x14ac:dyDescent="0.25">
      <c r="A58" s="38" t="s">
        <v>115</v>
      </c>
      <c r="B58" s="38" t="s">
        <v>69</v>
      </c>
      <c r="C58" s="90">
        <v>16.66</v>
      </c>
      <c r="D58" s="96">
        <v>7.0330000000000004</v>
      </c>
      <c r="E58" s="92" t="s">
        <v>14</v>
      </c>
      <c r="F58" s="90">
        <v>16.07</v>
      </c>
      <c r="G58" s="96">
        <v>5.7549999999999999</v>
      </c>
      <c r="H58" s="92" t="s">
        <v>13</v>
      </c>
    </row>
    <row r="59" spans="1:21" s="50" customFormat="1" x14ac:dyDescent="0.25">
      <c r="A59" s="89"/>
      <c r="B59" s="89" t="s">
        <v>46</v>
      </c>
      <c r="C59" s="93">
        <v>33.994</v>
      </c>
      <c r="D59" s="94"/>
      <c r="E59" s="94"/>
      <c r="F59" s="93">
        <v>34.293999999999997</v>
      </c>
      <c r="G59" s="94"/>
      <c r="H59" s="94"/>
    </row>
    <row r="60" spans="1:21" ht="15.75" x14ac:dyDescent="0.25">
      <c r="A60" s="109" t="s">
        <v>159</v>
      </c>
      <c r="B60" s="65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</row>
    <row r="61" spans="1:21" ht="15.95" customHeight="1" x14ac:dyDescent="0.25">
      <c r="A61" s="109" t="s">
        <v>160</v>
      </c>
    </row>
    <row r="62" spans="1:21" ht="15.95" customHeight="1" x14ac:dyDescent="0.25">
      <c r="A62" s="109" t="s">
        <v>161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spans="1:21" ht="15.95" customHeight="1" x14ac:dyDescent="0.25">
      <c r="A63" s="109" t="s">
        <v>162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spans="1:21" x14ac:dyDescent="0.25">
      <c r="A64" s="109" t="s">
        <v>163</v>
      </c>
      <c r="B64" s="61"/>
      <c r="C64" s="61"/>
      <c r="D64" s="61"/>
      <c r="E64" s="61"/>
    </row>
    <row r="65" spans="1:19" x14ac:dyDescent="0.25">
      <c r="S65" s="4" t="s">
        <v>165</v>
      </c>
    </row>
    <row r="66" spans="1:19" ht="15.75" x14ac:dyDescent="0.25">
      <c r="A66" s="60" t="s">
        <v>149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9" ht="18" x14ac:dyDescent="0.25">
      <c r="A67" s="104" t="s">
        <v>4</v>
      </c>
      <c r="B67" s="104" t="s">
        <v>5</v>
      </c>
      <c r="C67" s="104" t="s">
        <v>139</v>
      </c>
      <c r="D67" s="104"/>
      <c r="E67" s="104"/>
      <c r="F67" s="104" t="s">
        <v>130</v>
      </c>
      <c r="G67" s="104"/>
      <c r="H67" s="104"/>
      <c r="I67" s="104" t="s">
        <v>145</v>
      </c>
      <c r="J67" s="104"/>
      <c r="K67" s="104"/>
    </row>
    <row r="68" spans="1:19" ht="18" x14ac:dyDescent="0.25">
      <c r="A68" s="105"/>
      <c r="B68" s="105"/>
      <c r="C68" s="57"/>
      <c r="D68" s="74" t="s">
        <v>146</v>
      </c>
      <c r="E68" s="58"/>
      <c r="F68" s="74"/>
      <c r="G68" s="74" t="s">
        <v>47</v>
      </c>
      <c r="H68" s="36"/>
      <c r="I68" s="73" t="s">
        <v>151</v>
      </c>
      <c r="J68" s="74" t="s">
        <v>47</v>
      </c>
      <c r="K68" s="36"/>
    </row>
    <row r="69" spans="1:19" ht="16.5" x14ac:dyDescent="0.25">
      <c r="A69" s="51" t="s">
        <v>12</v>
      </c>
      <c r="B69" s="51" t="s">
        <v>144</v>
      </c>
      <c r="C69" s="62">
        <v>2.1859999999999999</v>
      </c>
      <c r="D69" s="72">
        <v>3.952E-2</v>
      </c>
      <c r="E69" s="91" t="s">
        <v>152</v>
      </c>
      <c r="F69" s="62">
        <v>0.01</v>
      </c>
      <c r="G69" s="81">
        <v>5.5999999999999999E-5</v>
      </c>
      <c r="H69" s="64" t="s">
        <v>14</v>
      </c>
      <c r="I69" s="62">
        <v>1.115</v>
      </c>
      <c r="J69" s="72">
        <v>2.3310000000000001E-2</v>
      </c>
      <c r="K69" s="63" t="s">
        <v>14</v>
      </c>
    </row>
    <row r="70" spans="1:19" ht="15.75" x14ac:dyDescent="0.25">
      <c r="A70" s="51" t="s">
        <v>16</v>
      </c>
      <c r="B70" s="51" t="s">
        <v>17</v>
      </c>
      <c r="C70" s="62">
        <v>2.1859999999999999</v>
      </c>
      <c r="D70" s="72">
        <v>3.952E-2</v>
      </c>
      <c r="E70" s="63" t="s">
        <v>14</v>
      </c>
      <c r="F70" s="62">
        <v>10.01</v>
      </c>
      <c r="G70" s="81">
        <v>5.6300000000000003E-2</v>
      </c>
      <c r="H70" s="63" t="s">
        <v>15</v>
      </c>
      <c r="I70" s="62">
        <v>2.33</v>
      </c>
      <c r="J70" s="72">
        <v>4.3490000000000001E-2</v>
      </c>
      <c r="K70" s="63" t="s">
        <v>14</v>
      </c>
    </row>
    <row r="71" spans="1:19" ht="15.75" x14ac:dyDescent="0.25">
      <c r="A71" s="51" t="s">
        <v>19</v>
      </c>
      <c r="B71" s="51" t="s">
        <v>17</v>
      </c>
      <c r="C71" s="62">
        <v>6.2670000000000003</v>
      </c>
      <c r="D71" s="72">
        <v>0.1051</v>
      </c>
      <c r="E71" s="63" t="s">
        <v>20</v>
      </c>
      <c r="F71" s="62">
        <v>0.01</v>
      </c>
      <c r="G71" s="81">
        <v>5.5999999999999999E-5</v>
      </c>
      <c r="H71" s="64" t="s">
        <v>14</v>
      </c>
      <c r="I71" s="62">
        <v>10.48</v>
      </c>
      <c r="J71" s="72">
        <v>0.16489999999999999</v>
      </c>
      <c r="K71" s="63" t="s">
        <v>20</v>
      </c>
    </row>
    <row r="72" spans="1:19" ht="15.75" x14ac:dyDescent="0.25">
      <c r="A72" s="51" t="s">
        <v>21</v>
      </c>
      <c r="B72" s="51" t="s">
        <v>17</v>
      </c>
      <c r="C72" s="62">
        <v>2.1859999999999999</v>
      </c>
      <c r="D72" s="72">
        <v>3.952E-2</v>
      </c>
      <c r="E72" s="63" t="s">
        <v>14</v>
      </c>
      <c r="F72" s="62">
        <v>0.01</v>
      </c>
      <c r="G72" s="81">
        <v>5.5999999999999999E-5</v>
      </c>
      <c r="H72" s="64" t="s">
        <v>14</v>
      </c>
      <c r="I72" s="62">
        <v>1.115</v>
      </c>
      <c r="J72" s="72">
        <v>2.3310000000000001E-2</v>
      </c>
      <c r="K72" s="63" t="s">
        <v>14</v>
      </c>
    </row>
    <row r="73" spans="1:19" ht="15.75" x14ac:dyDescent="0.25">
      <c r="A73" s="51" t="s">
        <v>23</v>
      </c>
      <c r="B73" s="51" t="s">
        <v>24</v>
      </c>
      <c r="C73" s="62">
        <v>2.1859999999999999</v>
      </c>
      <c r="D73" s="72">
        <v>3.952E-2</v>
      </c>
      <c r="E73" s="63" t="s">
        <v>14</v>
      </c>
      <c r="F73" s="62">
        <v>0.01</v>
      </c>
      <c r="G73" s="81">
        <v>5.5999999999999999E-5</v>
      </c>
      <c r="H73" s="64" t="s">
        <v>14</v>
      </c>
      <c r="I73" s="62">
        <v>1.115</v>
      </c>
      <c r="J73" s="72">
        <v>2.3310000000000001E-2</v>
      </c>
      <c r="K73" s="63" t="s">
        <v>14</v>
      </c>
    </row>
    <row r="74" spans="1:19" ht="15.75" x14ac:dyDescent="0.25">
      <c r="A74" s="51" t="s">
        <v>25</v>
      </c>
      <c r="B74" s="51" t="s">
        <v>26</v>
      </c>
      <c r="C74" s="62">
        <v>0</v>
      </c>
      <c r="D74" s="72">
        <v>4.8700000000000002E-4</v>
      </c>
      <c r="E74" s="64" t="s">
        <v>13</v>
      </c>
      <c r="F74" s="62">
        <v>0.01</v>
      </c>
      <c r="G74" s="81">
        <v>5.5999999999999999E-5</v>
      </c>
      <c r="H74" s="64" t="s">
        <v>14</v>
      </c>
      <c r="I74" s="62">
        <v>6.7280000000000006</v>
      </c>
      <c r="J74" s="72">
        <v>0.1118</v>
      </c>
      <c r="K74" s="63" t="s">
        <v>20</v>
      </c>
    </row>
    <row r="75" spans="1:19" ht="15.75" x14ac:dyDescent="0.25">
      <c r="A75" s="51" t="s">
        <v>27</v>
      </c>
      <c r="B75" s="51" t="s">
        <v>26</v>
      </c>
      <c r="C75" s="62">
        <v>2.1859999999999999</v>
      </c>
      <c r="D75" s="72">
        <v>3.952E-2</v>
      </c>
      <c r="E75" s="63" t="s">
        <v>14</v>
      </c>
      <c r="F75" s="62">
        <v>0.01</v>
      </c>
      <c r="G75" s="81">
        <v>5.5999999999999999E-5</v>
      </c>
      <c r="H75" s="64" t="s">
        <v>14</v>
      </c>
      <c r="I75" s="62">
        <v>5.12</v>
      </c>
      <c r="J75" s="72">
        <v>8.7590000000000001E-2</v>
      </c>
      <c r="K75" s="63" t="s">
        <v>20</v>
      </c>
    </row>
    <row r="76" spans="1:19" ht="15.75" x14ac:dyDescent="0.25">
      <c r="A76" s="51" t="s">
        <v>28</v>
      </c>
      <c r="B76" s="51" t="s">
        <v>29</v>
      </c>
      <c r="C76" s="62">
        <v>2.1859999999999999</v>
      </c>
      <c r="D76" s="72">
        <v>3.952E-2</v>
      </c>
      <c r="E76" s="63" t="s">
        <v>14</v>
      </c>
      <c r="F76" s="62">
        <v>0.01</v>
      </c>
      <c r="G76" s="81">
        <v>5.5999999999999999E-5</v>
      </c>
      <c r="H76" s="64" t="s">
        <v>14</v>
      </c>
      <c r="I76" s="62">
        <v>5.12</v>
      </c>
      <c r="J76" s="72">
        <v>8.7590000000000001E-2</v>
      </c>
      <c r="K76" s="63" t="s">
        <v>20</v>
      </c>
    </row>
    <row r="77" spans="1:19" ht="15.75" x14ac:dyDescent="0.25">
      <c r="A77" s="51" t="s">
        <v>30</v>
      </c>
      <c r="B77" s="51" t="s">
        <v>29</v>
      </c>
      <c r="C77" s="62">
        <v>4.7789999999999999</v>
      </c>
      <c r="D77" s="72">
        <v>8.1879999999999994E-2</v>
      </c>
      <c r="E77" s="63" t="s">
        <v>20</v>
      </c>
      <c r="F77" s="62">
        <v>0.01</v>
      </c>
      <c r="G77" s="81">
        <v>5.5999999999999999E-5</v>
      </c>
      <c r="H77" s="64" t="s">
        <v>14</v>
      </c>
      <c r="I77" s="62">
        <v>1.115</v>
      </c>
      <c r="J77" s="72">
        <v>2.3310000000000001E-2</v>
      </c>
      <c r="K77" s="63" t="s">
        <v>14</v>
      </c>
    </row>
    <row r="78" spans="1:19" ht="15.75" x14ac:dyDescent="0.25">
      <c r="A78" s="51" t="s">
        <v>31</v>
      </c>
      <c r="B78" s="51" t="s">
        <v>29</v>
      </c>
      <c r="C78" s="62">
        <v>7.9079999999999995</v>
      </c>
      <c r="D78" s="72">
        <v>0.12989999999999999</v>
      </c>
      <c r="E78" s="63" t="s">
        <v>20</v>
      </c>
      <c r="F78" s="62">
        <v>0.01</v>
      </c>
      <c r="G78" s="81">
        <v>5.5999999999999999E-5</v>
      </c>
      <c r="H78" s="64" t="s">
        <v>14</v>
      </c>
      <c r="I78" s="62">
        <v>6.7280000000000006</v>
      </c>
      <c r="J78" s="72">
        <v>0.1118</v>
      </c>
      <c r="K78" s="63" t="s">
        <v>20</v>
      </c>
    </row>
    <row r="79" spans="1:19" ht="15.75" x14ac:dyDescent="0.25">
      <c r="A79" s="51" t="s">
        <v>32</v>
      </c>
      <c r="B79" s="51" t="s">
        <v>29</v>
      </c>
      <c r="C79" s="62">
        <v>2.1859999999999999</v>
      </c>
      <c r="D79" s="72">
        <v>3.952E-2</v>
      </c>
      <c r="E79" s="63" t="s">
        <v>14</v>
      </c>
      <c r="F79" s="62">
        <v>0.01</v>
      </c>
      <c r="G79" s="81">
        <v>5.5999999999999999E-5</v>
      </c>
      <c r="H79" s="64" t="s">
        <v>14</v>
      </c>
      <c r="I79" s="62">
        <v>5.1180000000000003</v>
      </c>
      <c r="J79" s="72">
        <v>8.7569999999999995E-2</v>
      </c>
      <c r="K79" s="63" t="s">
        <v>20</v>
      </c>
    </row>
    <row r="80" spans="1:19" ht="15.75" x14ac:dyDescent="0.25">
      <c r="A80" s="51" t="s">
        <v>33</v>
      </c>
      <c r="B80" s="51" t="s">
        <v>29</v>
      </c>
      <c r="C80" s="62">
        <v>0</v>
      </c>
      <c r="D80" s="72">
        <v>5.0900000000000001E-4</v>
      </c>
      <c r="E80" s="64" t="s">
        <v>13</v>
      </c>
      <c r="F80" s="62">
        <v>0.01</v>
      </c>
      <c r="G80" s="81">
        <v>5.5999999999999999E-5</v>
      </c>
      <c r="H80" s="64" t="s">
        <v>14</v>
      </c>
      <c r="I80" s="62">
        <v>2.33</v>
      </c>
      <c r="J80" s="72">
        <v>4.3490000000000001E-2</v>
      </c>
      <c r="K80" s="63" t="s">
        <v>14</v>
      </c>
    </row>
    <row r="81" spans="1:11" ht="15.75" x14ac:dyDescent="0.25">
      <c r="A81" s="51" t="s">
        <v>34</v>
      </c>
      <c r="B81" s="51" t="s">
        <v>35</v>
      </c>
      <c r="C81" s="62">
        <v>0</v>
      </c>
      <c r="D81" s="72">
        <v>4.6299999999999998E-4</v>
      </c>
      <c r="E81" s="64" t="s">
        <v>13</v>
      </c>
      <c r="F81" s="62">
        <v>3.34</v>
      </c>
      <c r="G81" s="81">
        <v>1.8790000000000001E-2</v>
      </c>
      <c r="H81" s="63" t="s">
        <v>15</v>
      </c>
      <c r="I81" s="62">
        <v>1.115</v>
      </c>
      <c r="J81" s="72">
        <v>2.3310000000000001E-2</v>
      </c>
      <c r="K81" s="63" t="s">
        <v>14</v>
      </c>
    </row>
    <row r="82" spans="1:11" ht="15.75" x14ac:dyDescent="0.25">
      <c r="A82" s="51" t="s">
        <v>36</v>
      </c>
      <c r="B82" s="51" t="s">
        <v>35</v>
      </c>
      <c r="C82" s="62">
        <v>0</v>
      </c>
      <c r="D82" s="72">
        <v>4.8700000000000002E-4</v>
      </c>
      <c r="E82" s="64" t="s">
        <v>13</v>
      </c>
      <c r="F82" s="62">
        <v>10.01</v>
      </c>
      <c r="G82" s="81">
        <v>5.6300000000000003E-2</v>
      </c>
      <c r="H82" s="63" t="s">
        <v>15</v>
      </c>
      <c r="I82" s="62">
        <v>3.1999999999999997E-3</v>
      </c>
      <c r="J82" s="72">
        <v>7.5100000000000004E-4</v>
      </c>
      <c r="K82" s="64" t="s">
        <v>13</v>
      </c>
    </row>
    <row r="83" spans="1:11" ht="15.75" x14ac:dyDescent="0.25">
      <c r="A83" s="51" t="s">
        <v>37</v>
      </c>
      <c r="B83" s="51" t="s">
        <v>35</v>
      </c>
      <c r="C83" s="62">
        <v>0</v>
      </c>
      <c r="D83" s="72">
        <v>4.7899999999999999E-4</v>
      </c>
      <c r="E83" s="64" t="s">
        <v>13</v>
      </c>
      <c r="F83" s="62">
        <v>0.01</v>
      </c>
      <c r="G83" s="81">
        <v>5.5999999999999999E-5</v>
      </c>
      <c r="H83" s="64" t="s">
        <v>14</v>
      </c>
      <c r="I83" s="62">
        <v>6.7280000000000006</v>
      </c>
      <c r="J83" s="72">
        <v>0.1118</v>
      </c>
      <c r="K83" s="63" t="s">
        <v>20</v>
      </c>
    </row>
    <row r="84" spans="1:11" ht="15.75" x14ac:dyDescent="0.25">
      <c r="A84" s="51" t="s">
        <v>38</v>
      </c>
      <c r="B84" s="51" t="s">
        <v>39</v>
      </c>
      <c r="C84" s="62">
        <v>2.1859999999999999</v>
      </c>
      <c r="D84" s="72">
        <v>3.952E-2</v>
      </c>
      <c r="E84" s="63" t="s">
        <v>14</v>
      </c>
      <c r="F84" s="62">
        <v>0.01</v>
      </c>
      <c r="G84" s="81">
        <v>5.5999999999999999E-5</v>
      </c>
      <c r="H84" s="64" t="s">
        <v>14</v>
      </c>
      <c r="I84" s="62">
        <v>3.6589999999999998</v>
      </c>
      <c r="J84" s="72">
        <v>6.4850000000000005E-2</v>
      </c>
      <c r="K84" s="63" t="s">
        <v>14</v>
      </c>
    </row>
    <row r="85" spans="1:11" ht="15.75" x14ac:dyDescent="0.25">
      <c r="A85" s="51" t="s">
        <v>40</v>
      </c>
      <c r="B85" s="51" t="s">
        <v>39</v>
      </c>
      <c r="C85" s="62">
        <v>3.4250000000000003</v>
      </c>
      <c r="D85" s="72">
        <v>6.0060000000000002E-2</v>
      </c>
      <c r="E85" s="63" t="s">
        <v>20</v>
      </c>
      <c r="F85" s="62">
        <v>0.01</v>
      </c>
      <c r="G85" s="81">
        <v>5.5999999999999999E-5</v>
      </c>
      <c r="H85" s="64" t="s">
        <v>14</v>
      </c>
      <c r="I85" s="62">
        <v>24.58</v>
      </c>
      <c r="J85" s="72">
        <v>0.3231</v>
      </c>
      <c r="K85" s="63" t="s">
        <v>15</v>
      </c>
    </row>
    <row r="86" spans="1:11" ht="15.75" x14ac:dyDescent="0.25">
      <c r="A86" s="51" t="s">
        <v>41</v>
      </c>
      <c r="B86" s="51" t="s">
        <v>39</v>
      </c>
      <c r="C86" s="62">
        <v>3.4250000000000003</v>
      </c>
      <c r="D86" s="72">
        <v>6.0060000000000002E-2</v>
      </c>
      <c r="E86" s="63" t="s">
        <v>20</v>
      </c>
      <c r="F86" s="62">
        <v>0.01</v>
      </c>
      <c r="G86" s="81">
        <v>5.5999999999999999E-5</v>
      </c>
      <c r="H86" s="64" t="s">
        <v>14</v>
      </c>
      <c r="I86" s="62">
        <v>8.5070000000000014</v>
      </c>
      <c r="J86" s="72">
        <v>0.1376</v>
      </c>
      <c r="K86" s="63" t="s">
        <v>20</v>
      </c>
    </row>
    <row r="87" spans="1:11" ht="15.75" x14ac:dyDescent="0.25">
      <c r="A87" s="51" t="s">
        <v>42</v>
      </c>
      <c r="B87" s="51" t="s">
        <v>39</v>
      </c>
      <c r="C87" s="62">
        <v>3.4250000000000003</v>
      </c>
      <c r="D87" s="72">
        <v>6.0060000000000002E-2</v>
      </c>
      <c r="E87" s="63" t="s">
        <v>20</v>
      </c>
      <c r="F87" s="62">
        <v>0.01</v>
      </c>
      <c r="G87" s="81">
        <v>5.5999999999999999E-5</v>
      </c>
      <c r="H87" s="64" t="s">
        <v>14</v>
      </c>
      <c r="I87" s="62">
        <v>5.1180000000000003</v>
      </c>
      <c r="J87" s="72">
        <v>8.7569999999999995E-2</v>
      </c>
      <c r="K87" s="63" t="s">
        <v>20</v>
      </c>
    </row>
    <row r="88" spans="1:11" ht="15.75" x14ac:dyDescent="0.25">
      <c r="A88" s="51" t="s">
        <v>43</v>
      </c>
      <c r="B88" s="51" t="s">
        <v>39</v>
      </c>
      <c r="C88" s="62">
        <v>0</v>
      </c>
      <c r="D88" s="72">
        <v>4.7100000000000001E-4</v>
      </c>
      <c r="E88" s="64" t="s">
        <v>13</v>
      </c>
      <c r="F88" s="62">
        <v>0.01</v>
      </c>
      <c r="G88" s="81">
        <v>5.5999999999999999E-5</v>
      </c>
      <c r="H88" s="64" t="s">
        <v>14</v>
      </c>
      <c r="I88" s="62">
        <v>10.48</v>
      </c>
      <c r="J88" s="72">
        <v>0.16489999999999999</v>
      </c>
      <c r="K88" s="63" t="s">
        <v>20</v>
      </c>
    </row>
    <row r="89" spans="1:11" ht="15.75" x14ac:dyDescent="0.25">
      <c r="A89" s="51" t="s">
        <v>44</v>
      </c>
      <c r="B89" s="51" t="s">
        <v>39</v>
      </c>
      <c r="C89" s="62">
        <v>11.75</v>
      </c>
      <c r="D89" s="72">
        <v>0.1842</v>
      </c>
      <c r="E89" s="63" t="s">
        <v>15</v>
      </c>
      <c r="F89" s="62">
        <v>0.01</v>
      </c>
      <c r="G89" s="81">
        <v>5.5999999999999999E-5</v>
      </c>
      <c r="H89" s="64" t="s">
        <v>14</v>
      </c>
      <c r="I89" s="62">
        <v>6.7280000000000006</v>
      </c>
      <c r="J89" s="72">
        <v>0.1118</v>
      </c>
      <c r="K89" s="63" t="s">
        <v>20</v>
      </c>
    </row>
    <row r="90" spans="1:11" ht="15.75" x14ac:dyDescent="0.25">
      <c r="A90" s="51" t="s">
        <v>45</v>
      </c>
      <c r="B90" s="51" t="s">
        <v>39</v>
      </c>
      <c r="C90" s="62">
        <v>9.7270000000000003</v>
      </c>
      <c r="D90" s="72">
        <v>0.15620000000000001</v>
      </c>
      <c r="E90" s="63" t="s">
        <v>15</v>
      </c>
      <c r="F90" s="62">
        <v>0.01</v>
      </c>
      <c r="G90" s="81">
        <v>5.5999999999999999E-5</v>
      </c>
      <c r="H90" s="64" t="s">
        <v>14</v>
      </c>
      <c r="I90" s="62">
        <v>6.7280000000000006</v>
      </c>
      <c r="J90" s="72">
        <v>0.1118</v>
      </c>
      <c r="K90" s="63" t="s">
        <v>20</v>
      </c>
    </row>
    <row r="91" spans="1:11" ht="15.75" x14ac:dyDescent="0.25">
      <c r="A91" s="82"/>
      <c r="B91" s="82" t="s">
        <v>46</v>
      </c>
      <c r="C91" s="83">
        <v>3.0997272727272729</v>
      </c>
      <c r="D91" s="84"/>
      <c r="E91" s="85"/>
      <c r="F91" s="83">
        <v>1.0704545454545462</v>
      </c>
      <c r="G91" s="84"/>
      <c r="H91" s="85"/>
      <c r="I91" s="83">
        <v>5.5481909090909074</v>
      </c>
      <c r="J91" s="86"/>
      <c r="K91" s="85"/>
    </row>
    <row r="92" spans="1:11" x14ac:dyDescent="0.25">
      <c r="A92" s="109" t="s">
        <v>159</v>
      </c>
    </row>
    <row r="93" spans="1:11" x14ac:dyDescent="0.25">
      <c r="A93" s="109" t="s">
        <v>160</v>
      </c>
    </row>
    <row r="94" spans="1:11" x14ac:dyDescent="0.25">
      <c r="A94" s="109" t="s">
        <v>161</v>
      </c>
    </row>
    <row r="95" spans="1:11" x14ac:dyDescent="0.25">
      <c r="A95" s="109" t="s">
        <v>162</v>
      </c>
    </row>
    <row r="96" spans="1:11" x14ac:dyDescent="0.25">
      <c r="A96" s="109" t="s">
        <v>163</v>
      </c>
    </row>
    <row r="99" spans="1:12" x14ac:dyDescent="0.25">
      <c r="A99" s="49" t="s">
        <v>73</v>
      </c>
    </row>
    <row r="100" spans="1:12" x14ac:dyDescent="0.25">
      <c r="A100" s="108" t="s">
        <v>74</v>
      </c>
    </row>
    <row r="101" spans="1:12" x14ac:dyDescent="0.25">
      <c r="A101" s="108"/>
    </row>
    <row r="102" spans="1:12" x14ac:dyDescent="0.25">
      <c r="A102" s="49" t="s">
        <v>75</v>
      </c>
    </row>
    <row r="103" spans="1:12" x14ac:dyDescent="0.25">
      <c r="A103" s="108" t="s">
        <v>76</v>
      </c>
    </row>
    <row r="104" spans="1:12" x14ac:dyDescent="0.25">
      <c r="A104" s="108" t="s">
        <v>131</v>
      </c>
    </row>
    <row r="105" spans="1:12" x14ac:dyDescent="0.25">
      <c r="A105" s="108" t="s">
        <v>153</v>
      </c>
    </row>
    <row r="106" spans="1:12" x14ac:dyDescent="0.25">
      <c r="A106" s="108" t="s">
        <v>154</v>
      </c>
    </row>
    <row r="107" spans="1:12" x14ac:dyDescent="0.25">
      <c r="A107" s="108" t="s">
        <v>132</v>
      </c>
    </row>
    <row r="108" spans="1:12" x14ac:dyDescent="0.25">
      <c r="A108" s="108"/>
    </row>
    <row r="109" spans="1:12" x14ac:dyDescent="0.25">
      <c r="A109" s="49" t="s">
        <v>82</v>
      </c>
    </row>
    <row r="110" spans="1:12" x14ac:dyDescent="0.25">
      <c r="A110" s="108" t="s">
        <v>158</v>
      </c>
      <c r="L110" s="4" t="s">
        <v>166</v>
      </c>
    </row>
  </sheetData>
  <sortState xmlns:xlrd2="http://schemas.microsoft.com/office/spreadsheetml/2017/richdata2" ref="A70:K90">
    <sortCondition ref="B69:B90"/>
    <sortCondition ref="A69:A90"/>
  </sortState>
  <mergeCells count="20">
    <mergeCell ref="I67:K67"/>
    <mergeCell ref="A52:A53"/>
    <mergeCell ref="B52:B53"/>
    <mergeCell ref="C52:E52"/>
    <mergeCell ref="F52:H52"/>
    <mergeCell ref="A67:A68"/>
    <mergeCell ref="B67:B68"/>
    <mergeCell ref="C67:E67"/>
    <mergeCell ref="F67:H67"/>
    <mergeCell ref="A37:A38"/>
    <mergeCell ref="B37:B38"/>
    <mergeCell ref="C37:E37"/>
    <mergeCell ref="F37:H37"/>
    <mergeCell ref="I37:K37"/>
    <mergeCell ref="O8:T8"/>
    <mergeCell ref="A8:A9"/>
    <mergeCell ref="B8:B9"/>
    <mergeCell ref="C8:E8"/>
    <mergeCell ref="F8:H8"/>
    <mergeCell ref="I8:N8"/>
  </mergeCells>
  <pageMargins left="0.25" right="0.25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678E1D75DD9489A06974E86EAD776" ma:contentTypeVersion="18" ma:contentTypeDescription="Create a new document." ma:contentTypeScope="" ma:versionID="d1dabac0ded5109016394ed802397f9f">
  <xsd:schema xmlns:xsd="http://www.w3.org/2001/XMLSchema" xmlns:xs="http://www.w3.org/2001/XMLSchema" xmlns:p="http://schemas.microsoft.com/office/2006/metadata/properties" xmlns:ns2="d0e4b5b6-5509-4c76-bf1d-2a496b20a109" xmlns:ns3="d318d016-a0a7-46b5-a347-93576654e345" targetNamespace="http://schemas.microsoft.com/office/2006/metadata/properties" ma:root="true" ma:fieldsID="02081b869ad72ce95b5baa837de29b7f" ns2:_="" ns3:_="">
    <xsd:import namespace="d0e4b5b6-5509-4c76-bf1d-2a496b20a109"/>
    <xsd:import namespace="d318d016-a0a7-46b5-a347-93576654e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4b5b6-5509-4c76-bf1d-2a496b20a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d016-a0a7-46b5-a347-93576654e34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8d92e3-939d-4e04-a885-599f13e7d3a1}" ma:internalName="TaxCatchAll" ma:showField="CatchAllData" ma:web="d318d016-a0a7-46b5-a347-93576654e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B7B941-7F11-4119-8FA3-CCECEC88D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4b5b6-5509-4c76-bf1d-2a496b20a109"/>
    <ds:schemaRef ds:uri="d318d016-a0a7-46b5-a347-93576654e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1465D-BDE0-4EB4-811C-129CF86C62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Multicut trial</vt:lpstr>
      <vt:lpstr>Single cut trial</vt:lpstr>
      <vt:lpstr>Disease nursery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Mailhos Algorta, Maria Elena</dc:creator>
  <cp:keywords/>
  <dc:description/>
  <cp:lastModifiedBy>Wallau, Marcelo</cp:lastModifiedBy>
  <cp:revision/>
  <cp:lastPrinted>2024-08-01T13:27:33Z</cp:lastPrinted>
  <dcterms:created xsi:type="dcterms:W3CDTF">2024-06-13T14:59:52Z</dcterms:created>
  <dcterms:modified xsi:type="dcterms:W3CDTF">2024-08-01T13:27:50Z</dcterms:modified>
  <cp:category/>
  <cp:contentStatus/>
</cp:coreProperties>
</file>